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MSME 2006-07 to  2014-15" sheetId="1" r:id="rId1"/>
  </sheets>
  <definedNames>
    <definedName name="_xlnm.Print_Titles" localSheetId="0">'MSME 2006-07 to  2014-15'!$A:$B,'MSME 2006-07 to  2014-15'!$1:$3</definedName>
  </definedNames>
  <calcPr fullCalcOnLoad="1"/>
</workbook>
</file>

<file path=xl/sharedStrings.xml><?xml version="1.0" encoding="utf-8"?>
<sst xmlns="http://schemas.openxmlformats.org/spreadsheetml/2006/main" count="85" uniqueCount="64">
  <si>
    <t>Sr. No.</t>
  </si>
  <si>
    <t>District</t>
  </si>
  <si>
    <t xml:space="preserve">Up To 2006-07 as per 4th Census </t>
  </si>
  <si>
    <t>2007-08</t>
  </si>
  <si>
    <t>2008-09</t>
  </si>
  <si>
    <t>2009-10</t>
  </si>
  <si>
    <t>2010-11</t>
  </si>
  <si>
    <t>2011-12</t>
  </si>
  <si>
    <t xml:space="preserve">2012-13 </t>
  </si>
  <si>
    <t>2013-14</t>
  </si>
  <si>
    <t>No. of Ent.</t>
  </si>
  <si>
    <t>Emply.</t>
  </si>
  <si>
    <t>Invest.In Lakhs</t>
  </si>
  <si>
    <t>Thane</t>
  </si>
  <si>
    <t>Raigad</t>
  </si>
  <si>
    <t>Ratnagiri</t>
  </si>
  <si>
    <t>Kokan Reg.</t>
  </si>
  <si>
    <t>Nashik</t>
  </si>
  <si>
    <t>Dhule</t>
  </si>
  <si>
    <t>Nandurbar</t>
  </si>
  <si>
    <t>Jalgaon</t>
  </si>
  <si>
    <t>Nashik Reg.</t>
  </si>
  <si>
    <t>Pune</t>
  </si>
  <si>
    <t>Satara</t>
  </si>
  <si>
    <t>Sangli</t>
  </si>
  <si>
    <t>Solapur</t>
  </si>
  <si>
    <t>Kolhapur</t>
  </si>
  <si>
    <t>Pune Reg.</t>
  </si>
  <si>
    <t>Jalna</t>
  </si>
  <si>
    <t>Parbhani</t>
  </si>
  <si>
    <t>Hingoli</t>
  </si>
  <si>
    <t>Beed</t>
  </si>
  <si>
    <t>Nanded</t>
  </si>
  <si>
    <t>Latur</t>
  </si>
  <si>
    <t>A'bad Reg.</t>
  </si>
  <si>
    <t>Buldhana</t>
  </si>
  <si>
    <t>Akola</t>
  </si>
  <si>
    <t>Washim</t>
  </si>
  <si>
    <t>Amravati</t>
  </si>
  <si>
    <t>Yavatmal</t>
  </si>
  <si>
    <t>Amravati Reg.</t>
  </si>
  <si>
    <t>Wardha</t>
  </si>
  <si>
    <t>Nagpur</t>
  </si>
  <si>
    <t>Bhandara</t>
  </si>
  <si>
    <t>Gondia</t>
  </si>
  <si>
    <t>Gadchiroli</t>
  </si>
  <si>
    <t>Nagpur Reg.</t>
  </si>
  <si>
    <t xml:space="preserve">Maha. State </t>
  </si>
  <si>
    <t>No. of Ent</t>
  </si>
  <si>
    <t>Invest.in Lakhs.</t>
  </si>
  <si>
    <t>Invst.in Lakhs.</t>
  </si>
  <si>
    <t>Invest.In Lakhs.</t>
  </si>
  <si>
    <t>Emply</t>
  </si>
  <si>
    <t>Invst in lakh.</t>
  </si>
  <si>
    <t>Mumbai</t>
  </si>
  <si>
    <t>Sindhu.</t>
  </si>
  <si>
    <t>A,nagar</t>
  </si>
  <si>
    <t>A,bad</t>
  </si>
  <si>
    <t>O,bad</t>
  </si>
  <si>
    <t>C,pur</t>
  </si>
  <si>
    <t>2014-2015</t>
  </si>
  <si>
    <t>2006-07 To 2014 -2015</t>
  </si>
  <si>
    <t xml:space="preserve">No. of Part II Micro, Small &amp; Medium Enterprises, Investment and Employment 2006-2007 TO 2014-15                                                                     </t>
  </si>
  <si>
    <t xml:space="preserve"> No. of Part II Micro, Small &amp; Medium Enterprises, Investment and Employment 2006-2007 TO 2014-15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</si>
</sst>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1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PageLayoutView="0" workbookViewId="0" topLeftCell="A1">
      <pane xSplit="2" ySplit="3" topLeftCell="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9" sqref="D19"/>
    </sheetView>
  </sheetViews>
  <sheetFormatPr defaultColWidth="9.140625" defaultRowHeight="12.75"/>
  <cols>
    <col min="1" max="1" width="5.140625" style="0" customWidth="1"/>
    <col min="2" max="2" width="15.421875" style="0" customWidth="1"/>
    <col min="3" max="3" width="10.140625" style="0" customWidth="1"/>
    <col min="4" max="4" width="10.7109375" style="0" customWidth="1"/>
    <col min="5" max="5" width="9.421875" style="0" customWidth="1"/>
    <col min="6" max="6" width="9.28125" style="0" customWidth="1"/>
    <col min="7" max="7" width="10.28125" style="0" customWidth="1"/>
    <col min="8" max="8" width="9.421875" style="0" customWidth="1"/>
    <col min="9" max="9" width="9.8515625" style="0" customWidth="1"/>
    <col min="10" max="10" width="10.8515625" style="0" customWidth="1"/>
    <col min="11" max="11" width="9.8515625" style="0" customWidth="1"/>
    <col min="12" max="12" width="8.140625" style="0" customWidth="1"/>
    <col min="13" max="13" width="9.7109375" style="0" customWidth="1"/>
    <col min="14" max="14" width="11.00390625" style="0" customWidth="1"/>
    <col min="15" max="15" width="9.8515625" style="0" customWidth="1"/>
    <col min="16" max="16" width="12.00390625" style="0" customWidth="1"/>
    <col min="17" max="17" width="11.28125" style="0" customWidth="1"/>
    <col min="18" max="18" width="11.00390625" style="0" customWidth="1"/>
    <col min="19" max="19" width="11.57421875" style="0" customWidth="1"/>
    <col min="20" max="20" width="11.00390625" style="0" customWidth="1"/>
    <col min="21" max="21" width="9.28125" style="0" customWidth="1"/>
    <col min="22" max="22" width="10.421875" style="0" customWidth="1"/>
    <col min="23" max="23" width="9.00390625" style="0" customWidth="1"/>
    <col min="24" max="24" width="8.140625" style="0" customWidth="1"/>
    <col min="25" max="26" width="9.28125" style="0" customWidth="1"/>
    <col min="27" max="27" width="8.8515625" style="0" customWidth="1"/>
    <col min="28" max="28" width="9.8515625" style="0" customWidth="1"/>
    <col min="29" max="29" width="10.421875" style="0" customWidth="1"/>
    <col min="30" max="30" width="10.00390625" style="0" customWidth="1"/>
    <col min="31" max="32" width="11.8515625" style="0" customWidth="1"/>
  </cols>
  <sheetData>
    <row r="1" spans="1:32" ht="15.75" customHeight="1">
      <c r="A1" s="21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1" t="s">
        <v>63</v>
      </c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</row>
    <row r="2" spans="1:32" s="7" customFormat="1" ht="15.75" customHeight="1">
      <c r="A2" s="13"/>
      <c r="B2" s="13"/>
      <c r="C2" s="13" t="s">
        <v>2</v>
      </c>
      <c r="D2" s="13"/>
      <c r="E2" s="13"/>
      <c r="F2" s="24" t="s">
        <v>3</v>
      </c>
      <c r="G2" s="24"/>
      <c r="H2" s="24"/>
      <c r="I2" s="24" t="s">
        <v>4</v>
      </c>
      <c r="J2" s="24"/>
      <c r="K2" s="24"/>
      <c r="L2" s="24" t="s">
        <v>5</v>
      </c>
      <c r="M2" s="24"/>
      <c r="N2" s="25"/>
      <c r="O2" s="26" t="s">
        <v>6</v>
      </c>
      <c r="P2" s="27"/>
      <c r="Q2" s="28"/>
      <c r="R2" s="15" t="s">
        <v>7</v>
      </c>
      <c r="S2" s="16"/>
      <c r="T2" s="17"/>
      <c r="U2" s="15" t="s">
        <v>8</v>
      </c>
      <c r="V2" s="16"/>
      <c r="W2" s="17"/>
      <c r="X2" s="18" t="s">
        <v>9</v>
      </c>
      <c r="Y2" s="19"/>
      <c r="Z2" s="20"/>
      <c r="AA2" s="18" t="s">
        <v>60</v>
      </c>
      <c r="AB2" s="19"/>
      <c r="AC2" s="20"/>
      <c r="AD2" s="18" t="s">
        <v>61</v>
      </c>
      <c r="AE2" s="19"/>
      <c r="AF2" s="20"/>
    </row>
    <row r="3" spans="1:32" ht="28.5" customHeight="1">
      <c r="A3" s="8" t="s">
        <v>0</v>
      </c>
      <c r="B3" s="1" t="s">
        <v>1</v>
      </c>
      <c r="C3" s="9" t="s">
        <v>48</v>
      </c>
      <c r="D3" s="1" t="s">
        <v>11</v>
      </c>
      <c r="E3" s="9" t="s">
        <v>49</v>
      </c>
      <c r="F3" s="9" t="s">
        <v>10</v>
      </c>
      <c r="G3" s="1" t="s">
        <v>11</v>
      </c>
      <c r="H3" s="9" t="s">
        <v>50</v>
      </c>
      <c r="I3" s="9" t="s">
        <v>10</v>
      </c>
      <c r="J3" s="1" t="s">
        <v>11</v>
      </c>
      <c r="K3" s="9" t="s">
        <v>49</v>
      </c>
      <c r="L3" s="1" t="s">
        <v>10</v>
      </c>
      <c r="M3" s="1" t="s">
        <v>11</v>
      </c>
      <c r="N3" s="9" t="s">
        <v>51</v>
      </c>
      <c r="O3" s="12" t="s">
        <v>10</v>
      </c>
      <c r="P3" s="13" t="s">
        <v>11</v>
      </c>
      <c r="Q3" s="12" t="s">
        <v>12</v>
      </c>
      <c r="R3" s="11" t="s">
        <v>10</v>
      </c>
      <c r="S3" s="11" t="s">
        <v>52</v>
      </c>
      <c r="T3" s="11" t="s">
        <v>53</v>
      </c>
      <c r="U3" s="11" t="s">
        <v>10</v>
      </c>
      <c r="V3" s="11" t="s">
        <v>52</v>
      </c>
      <c r="W3" s="11" t="s">
        <v>53</v>
      </c>
      <c r="X3" s="11" t="s">
        <v>10</v>
      </c>
      <c r="Y3" s="11" t="s">
        <v>52</v>
      </c>
      <c r="Z3" s="11" t="s">
        <v>53</v>
      </c>
      <c r="AA3" s="11" t="s">
        <v>10</v>
      </c>
      <c r="AB3" s="11" t="s">
        <v>52</v>
      </c>
      <c r="AC3" s="11" t="s">
        <v>53</v>
      </c>
      <c r="AD3" s="11" t="s">
        <v>10</v>
      </c>
      <c r="AE3" s="11" t="s">
        <v>52</v>
      </c>
      <c r="AF3" s="11" t="s">
        <v>53</v>
      </c>
    </row>
    <row r="4" spans="1:32" s="7" customFormat="1" ht="15.75">
      <c r="A4" s="1">
        <v>1</v>
      </c>
      <c r="B4" s="1" t="s">
        <v>54</v>
      </c>
      <c r="C4" s="3">
        <v>7060</v>
      </c>
      <c r="D4" s="3">
        <v>69488</v>
      </c>
      <c r="E4" s="3">
        <v>210800</v>
      </c>
      <c r="F4" s="3">
        <v>466</v>
      </c>
      <c r="G4" s="3">
        <v>17752</v>
      </c>
      <c r="H4" s="3">
        <v>18000</v>
      </c>
      <c r="I4" s="3">
        <v>1008</v>
      </c>
      <c r="J4" s="3">
        <v>39838</v>
      </c>
      <c r="K4" s="3">
        <v>37300</v>
      </c>
      <c r="L4" s="3">
        <v>1153</v>
      </c>
      <c r="M4" s="3">
        <v>27019</v>
      </c>
      <c r="N4" s="3">
        <v>38300</v>
      </c>
      <c r="O4" s="3">
        <v>1946</v>
      </c>
      <c r="P4" s="3">
        <v>40365</v>
      </c>
      <c r="Q4" s="3">
        <v>75584</v>
      </c>
      <c r="R4" s="3">
        <v>2158</v>
      </c>
      <c r="S4" s="3">
        <v>30380</v>
      </c>
      <c r="T4" s="3">
        <v>56063</v>
      </c>
      <c r="U4" s="3">
        <v>2327</v>
      </c>
      <c r="V4" s="3">
        <v>31085</v>
      </c>
      <c r="W4" s="3">
        <v>60720</v>
      </c>
      <c r="X4" s="3">
        <v>3150</v>
      </c>
      <c r="Y4" s="3">
        <v>40251</v>
      </c>
      <c r="Z4" s="3">
        <v>70704</v>
      </c>
      <c r="AA4" s="3">
        <v>3689</v>
      </c>
      <c r="AB4" s="3">
        <v>81327</v>
      </c>
      <c r="AC4" s="3">
        <v>88643</v>
      </c>
      <c r="AD4" s="3">
        <f aca="true" t="shared" si="0" ref="AD4:AF8">SUM(C4+F4+I4+L4+O4+R4+U4+X4+AA4)</f>
        <v>22957</v>
      </c>
      <c r="AE4" s="3">
        <f t="shared" si="0"/>
        <v>377505</v>
      </c>
      <c r="AF4" s="3">
        <f t="shared" si="0"/>
        <v>656114</v>
      </c>
    </row>
    <row r="5" spans="1:32" ht="15.75">
      <c r="A5" s="2">
        <v>2</v>
      </c>
      <c r="B5" s="1" t="s">
        <v>13</v>
      </c>
      <c r="C5" s="4">
        <v>9530</v>
      </c>
      <c r="D5" s="4">
        <v>83994</v>
      </c>
      <c r="E5" s="4">
        <v>390800</v>
      </c>
      <c r="F5" s="4">
        <v>1038</v>
      </c>
      <c r="G5" s="4">
        <v>27328</v>
      </c>
      <c r="H5" s="4">
        <v>58200</v>
      </c>
      <c r="I5" s="4">
        <v>985</v>
      </c>
      <c r="J5" s="4">
        <v>24300</v>
      </c>
      <c r="K5" s="4">
        <v>58400</v>
      </c>
      <c r="L5" s="4">
        <v>1187</v>
      </c>
      <c r="M5" s="4">
        <v>31065</v>
      </c>
      <c r="N5" s="4">
        <v>38265</v>
      </c>
      <c r="O5" s="4">
        <v>2138</v>
      </c>
      <c r="P5" s="4">
        <v>48604</v>
      </c>
      <c r="Q5" s="4">
        <v>128919</v>
      </c>
      <c r="R5" s="4">
        <v>2577</v>
      </c>
      <c r="S5" s="4">
        <v>51466</v>
      </c>
      <c r="T5" s="4">
        <v>133851</v>
      </c>
      <c r="U5" s="4">
        <v>3038</v>
      </c>
      <c r="V5" s="4">
        <v>58858</v>
      </c>
      <c r="W5" s="4">
        <v>176591</v>
      </c>
      <c r="X5" s="4">
        <v>3801</v>
      </c>
      <c r="Y5" s="4">
        <v>73725</v>
      </c>
      <c r="Z5" s="4">
        <v>186842</v>
      </c>
      <c r="AA5" s="4">
        <v>4511</v>
      </c>
      <c r="AB5" s="4">
        <v>85773</v>
      </c>
      <c r="AC5" s="4">
        <v>213292</v>
      </c>
      <c r="AD5" s="3">
        <f t="shared" si="0"/>
        <v>28805</v>
      </c>
      <c r="AE5" s="3">
        <f t="shared" si="0"/>
        <v>485113</v>
      </c>
      <c r="AF5" s="3">
        <f t="shared" si="0"/>
        <v>1385160</v>
      </c>
    </row>
    <row r="6" spans="1:32" ht="15.75">
      <c r="A6" s="2">
        <v>3</v>
      </c>
      <c r="B6" s="1" t="s">
        <v>14</v>
      </c>
      <c r="C6" s="4">
        <v>905</v>
      </c>
      <c r="D6" s="4">
        <v>12158</v>
      </c>
      <c r="E6" s="4">
        <v>56000</v>
      </c>
      <c r="F6" s="4">
        <v>122</v>
      </c>
      <c r="G6" s="4">
        <v>3460</v>
      </c>
      <c r="H6" s="4">
        <v>10000</v>
      </c>
      <c r="I6" s="4">
        <v>251</v>
      </c>
      <c r="J6" s="4">
        <v>7333</v>
      </c>
      <c r="K6" s="4">
        <v>20900</v>
      </c>
      <c r="L6" s="4">
        <v>524</v>
      </c>
      <c r="M6" s="4">
        <v>7177</v>
      </c>
      <c r="N6" s="4">
        <v>16094</v>
      </c>
      <c r="O6" s="4">
        <v>543</v>
      </c>
      <c r="P6" s="4">
        <v>7279</v>
      </c>
      <c r="Q6" s="4">
        <v>21756</v>
      </c>
      <c r="R6" s="4">
        <v>342</v>
      </c>
      <c r="S6" s="4">
        <v>4864</v>
      </c>
      <c r="T6" s="4">
        <v>19809</v>
      </c>
      <c r="U6" s="4">
        <v>326</v>
      </c>
      <c r="V6" s="4">
        <v>4268</v>
      </c>
      <c r="W6" s="4">
        <v>17536</v>
      </c>
      <c r="X6" s="4">
        <v>418</v>
      </c>
      <c r="Y6" s="4">
        <v>6763</v>
      </c>
      <c r="Z6" s="4">
        <v>25756</v>
      </c>
      <c r="AA6" s="4">
        <v>483</v>
      </c>
      <c r="AB6" s="4">
        <v>7162</v>
      </c>
      <c r="AC6" s="4">
        <v>26161</v>
      </c>
      <c r="AD6" s="3">
        <f t="shared" si="0"/>
        <v>3914</v>
      </c>
      <c r="AE6" s="3">
        <f t="shared" si="0"/>
        <v>60464</v>
      </c>
      <c r="AF6" s="3">
        <f t="shared" si="0"/>
        <v>214012</v>
      </c>
    </row>
    <row r="7" spans="1:32" ht="15.75">
      <c r="A7" s="2">
        <v>4</v>
      </c>
      <c r="B7" s="1" t="s">
        <v>15</v>
      </c>
      <c r="C7" s="4">
        <v>893</v>
      </c>
      <c r="D7" s="4">
        <v>12158</v>
      </c>
      <c r="E7" s="4">
        <v>12600</v>
      </c>
      <c r="F7" s="4">
        <v>64</v>
      </c>
      <c r="G7" s="4">
        <v>748</v>
      </c>
      <c r="H7" s="4">
        <v>1300</v>
      </c>
      <c r="I7" s="4">
        <v>71</v>
      </c>
      <c r="J7" s="4">
        <v>1328</v>
      </c>
      <c r="K7" s="4">
        <v>3900</v>
      </c>
      <c r="L7" s="4">
        <v>181</v>
      </c>
      <c r="M7" s="4">
        <v>1490</v>
      </c>
      <c r="N7" s="4">
        <v>3292</v>
      </c>
      <c r="O7" s="4">
        <v>114</v>
      </c>
      <c r="P7" s="4">
        <v>1200</v>
      </c>
      <c r="Q7" s="4">
        <v>1989</v>
      </c>
      <c r="R7" s="4">
        <v>142</v>
      </c>
      <c r="S7" s="4">
        <v>1393</v>
      </c>
      <c r="T7" s="4">
        <v>3880</v>
      </c>
      <c r="U7" s="4">
        <v>160</v>
      </c>
      <c r="V7" s="4">
        <v>1235</v>
      </c>
      <c r="W7" s="4">
        <v>1634</v>
      </c>
      <c r="X7" s="4">
        <v>113</v>
      </c>
      <c r="Y7" s="4">
        <v>468</v>
      </c>
      <c r="Z7" s="4">
        <v>2149</v>
      </c>
      <c r="AA7" s="4">
        <v>128</v>
      </c>
      <c r="AB7" s="4">
        <v>1084</v>
      </c>
      <c r="AC7" s="4">
        <v>2994</v>
      </c>
      <c r="AD7" s="3">
        <f t="shared" si="0"/>
        <v>1866</v>
      </c>
      <c r="AE7" s="3">
        <f t="shared" si="0"/>
        <v>21104</v>
      </c>
      <c r="AF7" s="3">
        <f t="shared" si="0"/>
        <v>33738</v>
      </c>
    </row>
    <row r="8" spans="1:32" ht="15.75">
      <c r="A8" s="2">
        <v>5</v>
      </c>
      <c r="B8" s="1" t="s">
        <v>55</v>
      </c>
      <c r="C8" s="4">
        <v>584</v>
      </c>
      <c r="D8" s="4">
        <v>7948</v>
      </c>
      <c r="E8" s="4">
        <v>2200</v>
      </c>
      <c r="F8" s="4">
        <v>93</v>
      </c>
      <c r="G8" s="4">
        <v>700</v>
      </c>
      <c r="H8" s="4">
        <v>500</v>
      </c>
      <c r="I8" s="4">
        <v>62</v>
      </c>
      <c r="J8" s="4">
        <v>405</v>
      </c>
      <c r="K8" s="4">
        <v>400</v>
      </c>
      <c r="L8" s="4">
        <v>209</v>
      </c>
      <c r="M8" s="4">
        <v>1051</v>
      </c>
      <c r="N8" s="4">
        <v>813</v>
      </c>
      <c r="O8" s="4">
        <v>79</v>
      </c>
      <c r="P8" s="4">
        <v>1463</v>
      </c>
      <c r="Q8" s="4">
        <v>1157</v>
      </c>
      <c r="R8" s="4">
        <v>86</v>
      </c>
      <c r="S8" s="4">
        <v>902</v>
      </c>
      <c r="T8" s="4">
        <v>1231</v>
      </c>
      <c r="U8" s="4">
        <v>202</v>
      </c>
      <c r="V8" s="4">
        <v>1449</v>
      </c>
      <c r="W8" s="4">
        <v>908</v>
      </c>
      <c r="X8" s="4">
        <v>81</v>
      </c>
      <c r="Y8" s="4">
        <v>936</v>
      </c>
      <c r="Z8" s="4">
        <v>1328</v>
      </c>
      <c r="AA8" s="4">
        <v>157</v>
      </c>
      <c r="AB8" s="4">
        <v>1238</v>
      </c>
      <c r="AC8" s="4">
        <v>1525</v>
      </c>
      <c r="AD8" s="3">
        <f t="shared" si="0"/>
        <v>1553</v>
      </c>
      <c r="AE8" s="3">
        <f t="shared" si="0"/>
        <v>16092</v>
      </c>
      <c r="AF8" s="3">
        <f t="shared" si="0"/>
        <v>10062</v>
      </c>
    </row>
    <row r="9" spans="1:32" s="7" customFormat="1" ht="15.75">
      <c r="A9" s="1"/>
      <c r="B9" s="1" t="s">
        <v>16</v>
      </c>
      <c r="C9" s="3">
        <f aca="true" t="shared" si="1" ref="C9:AF9">SUM(C5:C8)</f>
        <v>11912</v>
      </c>
      <c r="D9" s="3">
        <f t="shared" si="1"/>
        <v>116258</v>
      </c>
      <c r="E9" s="3">
        <f t="shared" si="1"/>
        <v>461600</v>
      </c>
      <c r="F9" s="3">
        <f t="shared" si="1"/>
        <v>1317</v>
      </c>
      <c r="G9" s="3">
        <f t="shared" si="1"/>
        <v>32236</v>
      </c>
      <c r="H9" s="3">
        <f t="shared" si="1"/>
        <v>70000</v>
      </c>
      <c r="I9" s="3">
        <f t="shared" si="1"/>
        <v>1369</v>
      </c>
      <c r="J9" s="3">
        <f t="shared" si="1"/>
        <v>33366</v>
      </c>
      <c r="K9" s="3">
        <f t="shared" si="1"/>
        <v>83600</v>
      </c>
      <c r="L9" s="3">
        <f t="shared" si="1"/>
        <v>2101</v>
      </c>
      <c r="M9" s="3">
        <f t="shared" si="1"/>
        <v>40783</v>
      </c>
      <c r="N9" s="3">
        <f t="shared" si="1"/>
        <v>58464</v>
      </c>
      <c r="O9" s="3">
        <f t="shared" si="1"/>
        <v>2874</v>
      </c>
      <c r="P9" s="3">
        <f t="shared" si="1"/>
        <v>58546</v>
      </c>
      <c r="Q9" s="3">
        <f t="shared" si="1"/>
        <v>153821</v>
      </c>
      <c r="R9" s="3">
        <f t="shared" si="1"/>
        <v>3147</v>
      </c>
      <c r="S9" s="3">
        <f t="shared" si="1"/>
        <v>58625</v>
      </c>
      <c r="T9" s="3">
        <f t="shared" si="1"/>
        <v>158771</v>
      </c>
      <c r="U9" s="3">
        <f t="shared" si="1"/>
        <v>3726</v>
      </c>
      <c r="V9" s="3">
        <f t="shared" si="1"/>
        <v>65810</v>
      </c>
      <c r="W9" s="3">
        <f t="shared" si="1"/>
        <v>196669</v>
      </c>
      <c r="X9" s="3">
        <f t="shared" si="1"/>
        <v>4413</v>
      </c>
      <c r="Y9" s="3">
        <f t="shared" si="1"/>
        <v>81892</v>
      </c>
      <c r="Z9" s="3">
        <f t="shared" si="1"/>
        <v>216075</v>
      </c>
      <c r="AA9" s="3">
        <f t="shared" si="1"/>
        <v>5279</v>
      </c>
      <c r="AB9" s="3">
        <f t="shared" si="1"/>
        <v>95257</v>
      </c>
      <c r="AC9" s="3">
        <f t="shared" si="1"/>
        <v>243972</v>
      </c>
      <c r="AD9" s="3">
        <f t="shared" si="1"/>
        <v>36138</v>
      </c>
      <c r="AE9" s="3">
        <f t="shared" si="1"/>
        <v>582773</v>
      </c>
      <c r="AF9" s="3">
        <f t="shared" si="1"/>
        <v>1642972</v>
      </c>
    </row>
    <row r="10" spans="1:32" ht="15.75">
      <c r="A10" s="2">
        <v>6</v>
      </c>
      <c r="B10" s="1" t="s">
        <v>17</v>
      </c>
      <c r="C10" s="4">
        <v>4548</v>
      </c>
      <c r="D10" s="4">
        <v>59960</v>
      </c>
      <c r="E10" s="4">
        <v>82100</v>
      </c>
      <c r="F10" s="4">
        <v>696</v>
      </c>
      <c r="G10" s="4">
        <v>9568</v>
      </c>
      <c r="H10" s="4">
        <v>16800</v>
      </c>
      <c r="I10" s="4">
        <v>682</v>
      </c>
      <c r="J10" s="4">
        <v>10795</v>
      </c>
      <c r="K10" s="4">
        <v>26100</v>
      </c>
      <c r="L10" s="4">
        <v>804</v>
      </c>
      <c r="M10" s="4">
        <v>10763</v>
      </c>
      <c r="N10" s="4">
        <v>34268</v>
      </c>
      <c r="O10" s="4">
        <v>1023</v>
      </c>
      <c r="P10" s="4">
        <v>10446</v>
      </c>
      <c r="Q10" s="4">
        <v>42989</v>
      </c>
      <c r="R10" s="4">
        <v>754</v>
      </c>
      <c r="S10" s="4">
        <v>8853</v>
      </c>
      <c r="T10" s="4">
        <v>20007</v>
      </c>
      <c r="U10" s="4">
        <v>569</v>
      </c>
      <c r="V10" s="4">
        <v>8963</v>
      </c>
      <c r="W10" s="4">
        <v>26579</v>
      </c>
      <c r="X10" s="4">
        <v>722</v>
      </c>
      <c r="Y10" s="4">
        <v>10218</v>
      </c>
      <c r="Z10" s="4">
        <v>26783</v>
      </c>
      <c r="AA10" s="4">
        <v>1672</v>
      </c>
      <c r="AB10" s="4">
        <v>15174</v>
      </c>
      <c r="AC10" s="4">
        <v>32518</v>
      </c>
      <c r="AD10" s="3">
        <f aca="true" t="shared" si="2" ref="AD10:AF14">SUM(C10+F10+I10+L10+O10+R10+U10+X10+AA10)</f>
        <v>11470</v>
      </c>
      <c r="AE10" s="3">
        <f t="shared" si="2"/>
        <v>144740</v>
      </c>
      <c r="AF10" s="3">
        <f t="shared" si="2"/>
        <v>308144</v>
      </c>
    </row>
    <row r="11" spans="1:32" ht="15.75">
      <c r="A11" s="2">
        <v>7</v>
      </c>
      <c r="B11" s="1" t="s">
        <v>18</v>
      </c>
      <c r="C11" s="4">
        <v>939</v>
      </c>
      <c r="D11" s="4">
        <v>12778</v>
      </c>
      <c r="E11" s="4">
        <v>9800</v>
      </c>
      <c r="F11" s="4">
        <v>84</v>
      </c>
      <c r="G11" s="4">
        <v>980</v>
      </c>
      <c r="H11" s="4">
        <v>1200</v>
      </c>
      <c r="I11" s="4">
        <v>359</v>
      </c>
      <c r="J11" s="4">
        <v>3429</v>
      </c>
      <c r="K11" s="4">
        <v>13500</v>
      </c>
      <c r="L11" s="4">
        <v>120</v>
      </c>
      <c r="M11" s="4">
        <v>1322</v>
      </c>
      <c r="N11" s="4">
        <v>3530</v>
      </c>
      <c r="O11" s="4">
        <v>130</v>
      </c>
      <c r="P11" s="4">
        <v>903</v>
      </c>
      <c r="Q11" s="4">
        <v>2767</v>
      </c>
      <c r="R11" s="4">
        <v>55</v>
      </c>
      <c r="S11" s="4">
        <v>305</v>
      </c>
      <c r="T11" s="4">
        <v>657</v>
      </c>
      <c r="U11" s="4">
        <v>64</v>
      </c>
      <c r="V11" s="4">
        <v>755</v>
      </c>
      <c r="W11" s="4">
        <v>2904</v>
      </c>
      <c r="X11" s="4">
        <v>150</v>
      </c>
      <c r="Y11" s="4">
        <v>1454</v>
      </c>
      <c r="Z11" s="4">
        <v>14080</v>
      </c>
      <c r="AA11" s="4">
        <v>92</v>
      </c>
      <c r="AB11" s="4">
        <v>906</v>
      </c>
      <c r="AC11" s="4">
        <v>6865</v>
      </c>
      <c r="AD11" s="3">
        <f t="shared" si="2"/>
        <v>1993</v>
      </c>
      <c r="AE11" s="3">
        <f t="shared" si="2"/>
        <v>22832</v>
      </c>
      <c r="AF11" s="3">
        <f t="shared" si="2"/>
        <v>55303</v>
      </c>
    </row>
    <row r="12" spans="1:32" ht="15.75">
      <c r="A12" s="2">
        <v>8</v>
      </c>
      <c r="B12" s="1" t="s">
        <v>19</v>
      </c>
      <c r="C12" s="4">
        <v>258</v>
      </c>
      <c r="D12" s="4">
        <v>3516</v>
      </c>
      <c r="E12" s="4">
        <v>5900</v>
      </c>
      <c r="F12" s="4">
        <v>24</v>
      </c>
      <c r="G12" s="4">
        <v>134</v>
      </c>
      <c r="H12" s="4">
        <v>600</v>
      </c>
      <c r="I12" s="4">
        <v>89</v>
      </c>
      <c r="J12" s="4">
        <v>1875</v>
      </c>
      <c r="K12" s="4">
        <v>3800</v>
      </c>
      <c r="L12" s="4">
        <v>58</v>
      </c>
      <c r="M12" s="4">
        <v>678</v>
      </c>
      <c r="N12" s="4">
        <v>1378</v>
      </c>
      <c r="O12" s="4">
        <v>45</v>
      </c>
      <c r="P12" s="4">
        <v>662</v>
      </c>
      <c r="Q12" s="4">
        <v>1828</v>
      </c>
      <c r="R12" s="4">
        <v>17</v>
      </c>
      <c r="S12" s="4">
        <v>67</v>
      </c>
      <c r="T12" s="4">
        <v>154</v>
      </c>
      <c r="U12" s="4">
        <v>19</v>
      </c>
      <c r="V12" s="4">
        <v>175</v>
      </c>
      <c r="W12" s="4">
        <v>837</v>
      </c>
      <c r="X12" s="4">
        <v>13</v>
      </c>
      <c r="Y12" s="4">
        <v>188</v>
      </c>
      <c r="Z12" s="4">
        <v>1513</v>
      </c>
      <c r="AA12" s="4">
        <v>115</v>
      </c>
      <c r="AB12" s="4">
        <v>641</v>
      </c>
      <c r="AC12" s="4">
        <v>3252</v>
      </c>
      <c r="AD12" s="3">
        <f t="shared" si="2"/>
        <v>638</v>
      </c>
      <c r="AE12" s="3">
        <f t="shared" si="2"/>
        <v>7936</v>
      </c>
      <c r="AF12" s="3">
        <f t="shared" si="2"/>
        <v>19262</v>
      </c>
    </row>
    <row r="13" spans="1:32" ht="15.75">
      <c r="A13" s="2">
        <v>9</v>
      </c>
      <c r="B13" s="1" t="s">
        <v>20</v>
      </c>
      <c r="C13" s="4">
        <v>2052</v>
      </c>
      <c r="D13" s="4">
        <v>23356</v>
      </c>
      <c r="E13" s="4">
        <v>31900</v>
      </c>
      <c r="F13" s="4">
        <v>277</v>
      </c>
      <c r="G13" s="4">
        <v>3343</v>
      </c>
      <c r="H13" s="4">
        <v>6000</v>
      </c>
      <c r="I13" s="4">
        <v>283</v>
      </c>
      <c r="J13" s="4">
        <v>3209</v>
      </c>
      <c r="K13" s="4">
        <v>7600</v>
      </c>
      <c r="L13" s="4">
        <v>251</v>
      </c>
      <c r="M13" s="4">
        <v>2673</v>
      </c>
      <c r="N13" s="4">
        <v>5751</v>
      </c>
      <c r="O13" s="4">
        <v>214</v>
      </c>
      <c r="P13" s="4">
        <v>1874</v>
      </c>
      <c r="Q13" s="4">
        <v>3536</v>
      </c>
      <c r="R13" s="4">
        <v>316</v>
      </c>
      <c r="S13" s="4">
        <v>3154</v>
      </c>
      <c r="T13" s="4">
        <v>6372</v>
      </c>
      <c r="U13" s="4">
        <v>377</v>
      </c>
      <c r="V13" s="4">
        <v>3625</v>
      </c>
      <c r="W13" s="4">
        <v>11207</v>
      </c>
      <c r="X13" s="4">
        <v>331</v>
      </c>
      <c r="Y13" s="4">
        <v>3013</v>
      </c>
      <c r="Z13" s="4">
        <v>7411</v>
      </c>
      <c r="AA13" s="4">
        <v>1230</v>
      </c>
      <c r="AB13" s="4">
        <v>4561</v>
      </c>
      <c r="AC13" s="4">
        <v>9869</v>
      </c>
      <c r="AD13" s="3">
        <f t="shared" si="2"/>
        <v>5331</v>
      </c>
      <c r="AE13" s="3">
        <f t="shared" si="2"/>
        <v>48808</v>
      </c>
      <c r="AF13" s="3">
        <f t="shared" si="2"/>
        <v>89646</v>
      </c>
    </row>
    <row r="14" spans="1:32" ht="15.75">
      <c r="A14" s="2">
        <v>10</v>
      </c>
      <c r="B14" s="1" t="s">
        <v>56</v>
      </c>
      <c r="C14" s="4">
        <v>3020</v>
      </c>
      <c r="D14" s="4">
        <v>41111</v>
      </c>
      <c r="E14" s="4">
        <v>46300</v>
      </c>
      <c r="F14" s="4">
        <v>280</v>
      </c>
      <c r="G14" s="4">
        <v>3364</v>
      </c>
      <c r="H14" s="4">
        <v>5800</v>
      </c>
      <c r="I14" s="4">
        <v>407</v>
      </c>
      <c r="J14" s="4">
        <v>4932</v>
      </c>
      <c r="K14" s="4">
        <v>7500</v>
      </c>
      <c r="L14" s="4">
        <v>425</v>
      </c>
      <c r="M14" s="4">
        <v>4067</v>
      </c>
      <c r="N14" s="4">
        <v>5634</v>
      </c>
      <c r="O14" s="4">
        <v>405</v>
      </c>
      <c r="P14" s="4">
        <v>5736</v>
      </c>
      <c r="Q14" s="4">
        <v>9106</v>
      </c>
      <c r="R14" s="4">
        <v>425</v>
      </c>
      <c r="S14" s="4">
        <v>4382</v>
      </c>
      <c r="T14" s="4">
        <v>8874</v>
      </c>
      <c r="U14" s="4">
        <v>299</v>
      </c>
      <c r="V14" s="4">
        <v>3981</v>
      </c>
      <c r="W14" s="4">
        <v>12036</v>
      </c>
      <c r="X14" s="4">
        <v>344</v>
      </c>
      <c r="Y14" s="4">
        <v>4467</v>
      </c>
      <c r="Z14" s="4">
        <v>12597</v>
      </c>
      <c r="AA14" s="4">
        <v>544</v>
      </c>
      <c r="AB14" s="4">
        <v>4649</v>
      </c>
      <c r="AC14" s="4">
        <v>11532</v>
      </c>
      <c r="AD14" s="3">
        <f t="shared" si="2"/>
        <v>6149</v>
      </c>
      <c r="AE14" s="3">
        <f t="shared" si="2"/>
        <v>76689</v>
      </c>
      <c r="AF14" s="3">
        <f t="shared" si="2"/>
        <v>119379</v>
      </c>
    </row>
    <row r="15" spans="1:32" s="7" customFormat="1" ht="15.75">
      <c r="A15" s="1"/>
      <c r="B15" s="1" t="s">
        <v>21</v>
      </c>
      <c r="C15" s="3">
        <f aca="true" t="shared" si="3" ref="C15:AF15">SUM(C10:C14)</f>
        <v>10817</v>
      </c>
      <c r="D15" s="3">
        <f t="shared" si="3"/>
        <v>140721</v>
      </c>
      <c r="E15" s="3">
        <f t="shared" si="3"/>
        <v>176000</v>
      </c>
      <c r="F15" s="3">
        <f t="shared" si="3"/>
        <v>1361</v>
      </c>
      <c r="G15" s="3">
        <f t="shared" si="3"/>
        <v>17389</v>
      </c>
      <c r="H15" s="3">
        <f t="shared" si="3"/>
        <v>30400</v>
      </c>
      <c r="I15" s="3">
        <f t="shared" si="3"/>
        <v>1820</v>
      </c>
      <c r="J15" s="3">
        <f t="shared" si="3"/>
        <v>24240</v>
      </c>
      <c r="K15" s="3">
        <f t="shared" si="3"/>
        <v>58500</v>
      </c>
      <c r="L15" s="3">
        <f t="shared" si="3"/>
        <v>1658</v>
      </c>
      <c r="M15" s="3">
        <f t="shared" si="3"/>
        <v>19503</v>
      </c>
      <c r="N15" s="3">
        <f t="shared" si="3"/>
        <v>50561</v>
      </c>
      <c r="O15" s="3">
        <f t="shared" si="3"/>
        <v>1817</v>
      </c>
      <c r="P15" s="3">
        <f t="shared" si="3"/>
        <v>19621</v>
      </c>
      <c r="Q15" s="3">
        <f t="shared" si="3"/>
        <v>60226</v>
      </c>
      <c r="R15" s="3">
        <f t="shared" si="3"/>
        <v>1567</v>
      </c>
      <c r="S15" s="3">
        <f t="shared" si="3"/>
        <v>16761</v>
      </c>
      <c r="T15" s="3">
        <f t="shared" si="3"/>
        <v>36064</v>
      </c>
      <c r="U15" s="3">
        <f t="shared" si="3"/>
        <v>1328</v>
      </c>
      <c r="V15" s="3">
        <f t="shared" si="3"/>
        <v>17499</v>
      </c>
      <c r="W15" s="3">
        <f t="shared" si="3"/>
        <v>53563</v>
      </c>
      <c r="X15" s="3">
        <f t="shared" si="3"/>
        <v>1560</v>
      </c>
      <c r="Y15" s="3">
        <f t="shared" si="3"/>
        <v>19340</v>
      </c>
      <c r="Z15" s="3">
        <f t="shared" si="3"/>
        <v>62384</v>
      </c>
      <c r="AA15" s="3">
        <f t="shared" si="3"/>
        <v>3653</v>
      </c>
      <c r="AB15" s="3">
        <f t="shared" si="3"/>
        <v>25931</v>
      </c>
      <c r="AC15" s="3">
        <f t="shared" si="3"/>
        <v>64036</v>
      </c>
      <c r="AD15" s="3">
        <f t="shared" si="3"/>
        <v>25581</v>
      </c>
      <c r="AE15" s="3">
        <f t="shared" si="3"/>
        <v>301005</v>
      </c>
      <c r="AF15" s="3">
        <f t="shared" si="3"/>
        <v>591734</v>
      </c>
    </row>
    <row r="16" spans="1:32" ht="15.75">
      <c r="A16" s="2">
        <v>11</v>
      </c>
      <c r="B16" s="1" t="s">
        <v>22</v>
      </c>
      <c r="C16" s="4">
        <v>14011</v>
      </c>
      <c r="D16" s="4">
        <v>190532</v>
      </c>
      <c r="E16" s="4">
        <v>65600</v>
      </c>
      <c r="F16" s="4">
        <v>2233</v>
      </c>
      <c r="G16" s="4">
        <v>14941</v>
      </c>
      <c r="H16" s="4">
        <v>20700</v>
      </c>
      <c r="I16" s="4">
        <v>2573</v>
      </c>
      <c r="J16" s="4">
        <v>14138</v>
      </c>
      <c r="K16" s="4">
        <v>31500</v>
      </c>
      <c r="L16" s="4">
        <v>2147</v>
      </c>
      <c r="M16" s="4">
        <v>9879</v>
      </c>
      <c r="N16" s="4">
        <v>33883</v>
      </c>
      <c r="O16" s="4">
        <v>2163</v>
      </c>
      <c r="P16" s="4">
        <v>25254</v>
      </c>
      <c r="Q16" s="4">
        <v>61930</v>
      </c>
      <c r="R16" s="4">
        <v>2790</v>
      </c>
      <c r="S16" s="4">
        <v>23864</v>
      </c>
      <c r="T16" s="4">
        <v>69058</v>
      </c>
      <c r="U16" s="4">
        <v>2934</v>
      </c>
      <c r="V16" s="4">
        <v>38543</v>
      </c>
      <c r="W16" s="4">
        <v>99253</v>
      </c>
      <c r="X16" s="4">
        <v>3031</v>
      </c>
      <c r="Y16" s="4">
        <v>38111</v>
      </c>
      <c r="Z16" s="4">
        <v>100110</v>
      </c>
      <c r="AA16" s="4">
        <v>3268</v>
      </c>
      <c r="AB16" s="4">
        <v>38663</v>
      </c>
      <c r="AC16" s="4">
        <v>103940</v>
      </c>
      <c r="AD16" s="3">
        <f aca="true" t="shared" si="4" ref="AD16:AF20">SUM(C16+F16+I16+L16+O16+R16+U16+X16+AA16)</f>
        <v>35150</v>
      </c>
      <c r="AE16" s="3">
        <f t="shared" si="4"/>
        <v>393925</v>
      </c>
      <c r="AF16" s="3">
        <f t="shared" si="4"/>
        <v>585974</v>
      </c>
    </row>
    <row r="17" spans="1:32" ht="15.75">
      <c r="A17" s="2">
        <v>12</v>
      </c>
      <c r="B17" s="1" t="s">
        <v>23</v>
      </c>
      <c r="C17" s="4">
        <v>2310</v>
      </c>
      <c r="D17" s="4">
        <v>31229</v>
      </c>
      <c r="E17" s="4">
        <v>64200</v>
      </c>
      <c r="F17" s="4">
        <v>122</v>
      </c>
      <c r="G17" s="4">
        <v>1679</v>
      </c>
      <c r="H17" s="4">
        <v>4500</v>
      </c>
      <c r="I17" s="4">
        <v>155</v>
      </c>
      <c r="J17" s="4">
        <v>4271</v>
      </c>
      <c r="K17" s="4">
        <v>8500</v>
      </c>
      <c r="L17" s="4">
        <v>333</v>
      </c>
      <c r="M17" s="4">
        <v>3421</v>
      </c>
      <c r="N17" s="4">
        <v>8175</v>
      </c>
      <c r="O17" s="4">
        <v>156</v>
      </c>
      <c r="P17" s="4">
        <v>1900</v>
      </c>
      <c r="Q17" s="4">
        <v>4050</v>
      </c>
      <c r="R17" s="4">
        <v>243</v>
      </c>
      <c r="S17" s="4">
        <v>3841</v>
      </c>
      <c r="T17" s="4">
        <v>8856</v>
      </c>
      <c r="U17" s="4">
        <v>233</v>
      </c>
      <c r="V17" s="4">
        <v>3005</v>
      </c>
      <c r="W17" s="4">
        <v>6636</v>
      </c>
      <c r="X17" s="4">
        <v>456</v>
      </c>
      <c r="Y17" s="4">
        <v>3772</v>
      </c>
      <c r="Z17" s="4">
        <v>8767</v>
      </c>
      <c r="AA17" s="4">
        <v>677</v>
      </c>
      <c r="AB17" s="4">
        <v>6053</v>
      </c>
      <c r="AC17" s="4">
        <v>9551</v>
      </c>
      <c r="AD17" s="3">
        <f t="shared" si="4"/>
        <v>4685</v>
      </c>
      <c r="AE17" s="3">
        <f t="shared" si="4"/>
        <v>59171</v>
      </c>
      <c r="AF17" s="3">
        <f t="shared" si="4"/>
        <v>123235</v>
      </c>
    </row>
    <row r="18" spans="1:32" ht="15.75">
      <c r="A18" s="2">
        <v>13</v>
      </c>
      <c r="B18" s="1" t="s">
        <v>24</v>
      </c>
      <c r="C18" s="4">
        <v>3704</v>
      </c>
      <c r="D18" s="4">
        <v>50344</v>
      </c>
      <c r="E18" s="4">
        <v>31800</v>
      </c>
      <c r="F18" s="4">
        <v>414</v>
      </c>
      <c r="G18" s="4">
        <v>3581</v>
      </c>
      <c r="H18" s="4">
        <v>4900</v>
      </c>
      <c r="I18" s="4">
        <v>615</v>
      </c>
      <c r="J18" s="4">
        <v>4035</v>
      </c>
      <c r="K18" s="4">
        <v>4700</v>
      </c>
      <c r="L18" s="4">
        <v>166</v>
      </c>
      <c r="M18" s="4">
        <v>2518</v>
      </c>
      <c r="N18" s="4">
        <v>3248</v>
      </c>
      <c r="O18" s="4">
        <v>518</v>
      </c>
      <c r="P18" s="4">
        <v>3677</v>
      </c>
      <c r="Q18" s="4">
        <v>4712</v>
      </c>
      <c r="R18" s="4">
        <v>439</v>
      </c>
      <c r="S18" s="4">
        <v>2849</v>
      </c>
      <c r="T18" s="4">
        <v>2994</v>
      </c>
      <c r="U18" s="4">
        <v>523</v>
      </c>
      <c r="V18" s="4">
        <v>5439</v>
      </c>
      <c r="W18" s="4">
        <v>8786</v>
      </c>
      <c r="X18" s="4">
        <v>531</v>
      </c>
      <c r="Y18" s="4">
        <v>6723</v>
      </c>
      <c r="Z18" s="4">
        <v>12928</v>
      </c>
      <c r="AA18" s="4">
        <v>782</v>
      </c>
      <c r="AB18" s="4">
        <v>8134</v>
      </c>
      <c r="AC18" s="4">
        <v>13403</v>
      </c>
      <c r="AD18" s="3">
        <f t="shared" si="4"/>
        <v>7692</v>
      </c>
      <c r="AE18" s="3">
        <f t="shared" si="4"/>
        <v>87300</v>
      </c>
      <c r="AF18" s="3">
        <f t="shared" si="4"/>
        <v>87471</v>
      </c>
    </row>
    <row r="19" spans="1:32" ht="15.75">
      <c r="A19" s="2">
        <v>14</v>
      </c>
      <c r="B19" s="1" t="s">
        <v>25</v>
      </c>
      <c r="C19" s="4">
        <v>6514</v>
      </c>
      <c r="D19" s="4">
        <v>88691</v>
      </c>
      <c r="E19" s="4">
        <v>41900</v>
      </c>
      <c r="F19" s="4">
        <v>561</v>
      </c>
      <c r="G19" s="4">
        <v>5012</v>
      </c>
      <c r="H19" s="4">
        <v>4900</v>
      </c>
      <c r="I19" s="4">
        <v>449</v>
      </c>
      <c r="J19" s="4">
        <v>5815</v>
      </c>
      <c r="K19" s="4">
        <v>8100</v>
      </c>
      <c r="L19" s="4">
        <v>332</v>
      </c>
      <c r="M19" s="4">
        <v>3148</v>
      </c>
      <c r="N19" s="4">
        <v>4954</v>
      </c>
      <c r="O19" s="4">
        <v>331</v>
      </c>
      <c r="P19" s="4">
        <v>2790</v>
      </c>
      <c r="Q19" s="4">
        <v>6884</v>
      </c>
      <c r="R19" s="4">
        <v>838</v>
      </c>
      <c r="S19" s="4">
        <v>4104</v>
      </c>
      <c r="T19" s="4">
        <v>9795</v>
      </c>
      <c r="U19" s="4">
        <v>315</v>
      </c>
      <c r="V19" s="4">
        <v>3101</v>
      </c>
      <c r="W19" s="4">
        <v>7252</v>
      </c>
      <c r="X19" s="4">
        <v>317</v>
      </c>
      <c r="Y19" s="4">
        <v>2961</v>
      </c>
      <c r="Z19" s="4">
        <v>9478</v>
      </c>
      <c r="AA19" s="4">
        <v>967</v>
      </c>
      <c r="AB19" s="4">
        <v>6052</v>
      </c>
      <c r="AC19" s="4">
        <v>10345</v>
      </c>
      <c r="AD19" s="3">
        <f t="shared" si="4"/>
        <v>10624</v>
      </c>
      <c r="AE19" s="3">
        <f t="shared" si="4"/>
        <v>121674</v>
      </c>
      <c r="AF19" s="3">
        <f t="shared" si="4"/>
        <v>103608</v>
      </c>
    </row>
    <row r="20" spans="1:32" ht="15.75">
      <c r="A20" s="2">
        <v>15</v>
      </c>
      <c r="B20" s="1" t="s">
        <v>26</v>
      </c>
      <c r="C20" s="4">
        <v>12406</v>
      </c>
      <c r="D20" s="4">
        <v>168417</v>
      </c>
      <c r="E20" s="4">
        <v>199800</v>
      </c>
      <c r="F20" s="4">
        <v>1470</v>
      </c>
      <c r="G20" s="4">
        <v>13718</v>
      </c>
      <c r="H20" s="4">
        <v>32000</v>
      </c>
      <c r="I20" s="4">
        <v>1116</v>
      </c>
      <c r="J20" s="4">
        <v>10014</v>
      </c>
      <c r="K20" s="4">
        <v>32300</v>
      </c>
      <c r="L20" s="4">
        <v>1474</v>
      </c>
      <c r="M20" s="4">
        <v>12118</v>
      </c>
      <c r="N20" s="4">
        <v>38768</v>
      </c>
      <c r="O20" s="4">
        <v>1923</v>
      </c>
      <c r="P20" s="4">
        <v>2351</v>
      </c>
      <c r="Q20" s="4">
        <v>7192</v>
      </c>
      <c r="R20" s="4">
        <v>1723</v>
      </c>
      <c r="S20" s="4">
        <v>40930</v>
      </c>
      <c r="T20" s="4">
        <v>43827</v>
      </c>
      <c r="U20" s="4">
        <v>1696</v>
      </c>
      <c r="V20" s="4">
        <v>13764</v>
      </c>
      <c r="W20" s="4">
        <v>46086</v>
      </c>
      <c r="X20" s="4">
        <v>2465</v>
      </c>
      <c r="Y20" s="4">
        <v>20491</v>
      </c>
      <c r="Z20" s="4">
        <v>56459</v>
      </c>
      <c r="AA20" s="4">
        <v>2829</v>
      </c>
      <c r="AB20" s="4">
        <v>18765</v>
      </c>
      <c r="AC20" s="4">
        <v>63153</v>
      </c>
      <c r="AD20" s="3">
        <f t="shared" si="4"/>
        <v>27102</v>
      </c>
      <c r="AE20" s="3">
        <f t="shared" si="4"/>
        <v>300568</v>
      </c>
      <c r="AF20" s="3">
        <f t="shared" si="4"/>
        <v>519585</v>
      </c>
    </row>
    <row r="21" spans="1:32" s="7" customFormat="1" ht="15.75">
      <c r="A21" s="1"/>
      <c r="B21" s="1" t="s">
        <v>27</v>
      </c>
      <c r="C21" s="3">
        <f aca="true" t="shared" si="5" ref="C21:AF21">SUM(C16:C20)</f>
        <v>38945</v>
      </c>
      <c r="D21" s="3">
        <f t="shared" si="5"/>
        <v>529213</v>
      </c>
      <c r="E21" s="3">
        <f t="shared" si="5"/>
        <v>403300</v>
      </c>
      <c r="F21" s="3">
        <f t="shared" si="5"/>
        <v>4800</v>
      </c>
      <c r="G21" s="3">
        <f t="shared" si="5"/>
        <v>38931</v>
      </c>
      <c r="H21" s="3">
        <f t="shared" si="5"/>
        <v>67000</v>
      </c>
      <c r="I21" s="3">
        <f t="shared" si="5"/>
        <v>4908</v>
      </c>
      <c r="J21" s="3">
        <f t="shared" si="5"/>
        <v>38273</v>
      </c>
      <c r="K21" s="3">
        <f t="shared" si="5"/>
        <v>85100</v>
      </c>
      <c r="L21" s="3">
        <f t="shared" si="5"/>
        <v>4452</v>
      </c>
      <c r="M21" s="3">
        <f t="shared" si="5"/>
        <v>31084</v>
      </c>
      <c r="N21" s="3">
        <f t="shared" si="5"/>
        <v>89028</v>
      </c>
      <c r="O21" s="3">
        <f t="shared" si="5"/>
        <v>5091</v>
      </c>
      <c r="P21" s="3">
        <f t="shared" si="5"/>
        <v>35972</v>
      </c>
      <c r="Q21" s="3">
        <f t="shared" si="5"/>
        <v>84768</v>
      </c>
      <c r="R21" s="3">
        <f t="shared" si="5"/>
        <v>6033</v>
      </c>
      <c r="S21" s="3">
        <f t="shared" si="5"/>
        <v>75588</v>
      </c>
      <c r="T21" s="3">
        <f t="shared" si="5"/>
        <v>134530</v>
      </c>
      <c r="U21" s="3">
        <f t="shared" si="5"/>
        <v>5701</v>
      </c>
      <c r="V21" s="3">
        <f t="shared" si="5"/>
        <v>63852</v>
      </c>
      <c r="W21" s="3">
        <f t="shared" si="5"/>
        <v>168013</v>
      </c>
      <c r="X21" s="3">
        <f t="shared" si="5"/>
        <v>6800</v>
      </c>
      <c r="Y21" s="3">
        <f t="shared" si="5"/>
        <v>72058</v>
      </c>
      <c r="Z21" s="3">
        <f t="shared" si="5"/>
        <v>187742</v>
      </c>
      <c r="AA21" s="3">
        <f t="shared" si="5"/>
        <v>8523</v>
      </c>
      <c r="AB21" s="3">
        <f t="shared" si="5"/>
        <v>77667</v>
      </c>
      <c r="AC21" s="3">
        <f t="shared" si="5"/>
        <v>200392</v>
      </c>
      <c r="AD21" s="3">
        <f t="shared" si="5"/>
        <v>85253</v>
      </c>
      <c r="AE21" s="3">
        <f t="shared" si="5"/>
        <v>962638</v>
      </c>
      <c r="AF21" s="3">
        <f t="shared" si="5"/>
        <v>1419873</v>
      </c>
    </row>
    <row r="22" spans="1:32" ht="15.75">
      <c r="A22" s="2">
        <v>16</v>
      </c>
      <c r="B22" s="1" t="s">
        <v>57</v>
      </c>
      <c r="C22" s="4">
        <v>2115</v>
      </c>
      <c r="D22" s="4">
        <v>26413</v>
      </c>
      <c r="E22" s="4">
        <v>43700</v>
      </c>
      <c r="F22" s="4">
        <v>215</v>
      </c>
      <c r="G22" s="4">
        <v>3094</v>
      </c>
      <c r="H22" s="4">
        <v>7600</v>
      </c>
      <c r="I22" s="4">
        <v>209</v>
      </c>
      <c r="J22" s="4">
        <v>3640</v>
      </c>
      <c r="K22" s="4">
        <v>9500</v>
      </c>
      <c r="L22" s="4">
        <v>164</v>
      </c>
      <c r="M22" s="4">
        <v>1838</v>
      </c>
      <c r="N22" s="4">
        <v>11964</v>
      </c>
      <c r="O22" s="4">
        <v>446</v>
      </c>
      <c r="P22" s="4">
        <v>3165</v>
      </c>
      <c r="Q22" s="4">
        <v>106985</v>
      </c>
      <c r="R22" s="4">
        <v>448</v>
      </c>
      <c r="S22" s="4">
        <v>3831</v>
      </c>
      <c r="T22" s="4">
        <v>13575</v>
      </c>
      <c r="U22" s="4">
        <v>326</v>
      </c>
      <c r="V22" s="4">
        <v>4558</v>
      </c>
      <c r="W22" s="4">
        <v>12297</v>
      </c>
      <c r="X22" s="4">
        <v>359</v>
      </c>
      <c r="Y22" s="4">
        <v>4490</v>
      </c>
      <c r="Z22" s="4">
        <v>17806</v>
      </c>
      <c r="AA22" s="4">
        <v>668</v>
      </c>
      <c r="AB22" s="4">
        <v>6241</v>
      </c>
      <c r="AC22" s="4">
        <v>20670</v>
      </c>
      <c r="AD22" s="3">
        <f aca="true" t="shared" si="6" ref="AD22:AF29">SUM(C22+F22+I22+L22+O22+R22+U22+X22+AA22)</f>
        <v>4950</v>
      </c>
      <c r="AE22" s="3">
        <f t="shared" si="6"/>
        <v>57270</v>
      </c>
      <c r="AF22" s="3">
        <f t="shared" si="6"/>
        <v>244097</v>
      </c>
    </row>
    <row r="23" spans="1:32" ht="15.75">
      <c r="A23" s="2">
        <v>17</v>
      </c>
      <c r="B23" s="1" t="s">
        <v>28</v>
      </c>
      <c r="C23" s="4">
        <v>470</v>
      </c>
      <c r="D23" s="4">
        <v>6396</v>
      </c>
      <c r="E23" s="4">
        <v>5500</v>
      </c>
      <c r="F23" s="4">
        <v>71</v>
      </c>
      <c r="G23" s="4">
        <v>1409</v>
      </c>
      <c r="H23" s="4">
        <v>1000</v>
      </c>
      <c r="I23" s="4">
        <v>76</v>
      </c>
      <c r="J23" s="4">
        <v>1284</v>
      </c>
      <c r="K23" s="4">
        <v>2000</v>
      </c>
      <c r="L23" s="4">
        <v>25</v>
      </c>
      <c r="M23" s="4">
        <v>520</v>
      </c>
      <c r="N23" s="4">
        <v>2058</v>
      </c>
      <c r="O23" s="4">
        <v>98</v>
      </c>
      <c r="P23" s="4">
        <v>952</v>
      </c>
      <c r="Q23" s="4">
        <v>3977</v>
      </c>
      <c r="R23" s="4">
        <v>73</v>
      </c>
      <c r="S23" s="4">
        <v>1251</v>
      </c>
      <c r="T23" s="4">
        <v>4932</v>
      </c>
      <c r="U23" s="4">
        <v>29</v>
      </c>
      <c r="V23" s="4">
        <v>523</v>
      </c>
      <c r="W23" s="4">
        <v>3482</v>
      </c>
      <c r="X23" s="4">
        <v>32</v>
      </c>
      <c r="Y23" s="4">
        <v>877</v>
      </c>
      <c r="Z23" s="4">
        <v>5088</v>
      </c>
      <c r="AA23" s="4">
        <v>979</v>
      </c>
      <c r="AB23" s="4">
        <v>2847</v>
      </c>
      <c r="AC23" s="4">
        <v>3510</v>
      </c>
      <c r="AD23" s="3">
        <f t="shared" si="6"/>
        <v>1853</v>
      </c>
      <c r="AE23" s="3">
        <f t="shared" si="6"/>
        <v>16059</v>
      </c>
      <c r="AF23" s="3">
        <f t="shared" si="6"/>
        <v>31547</v>
      </c>
    </row>
    <row r="24" spans="1:32" ht="15.75">
      <c r="A24" s="2">
        <v>18</v>
      </c>
      <c r="B24" s="1" t="s">
        <v>29</v>
      </c>
      <c r="C24" s="4">
        <v>399</v>
      </c>
      <c r="D24" s="4">
        <v>2113</v>
      </c>
      <c r="E24" s="4">
        <v>3500</v>
      </c>
      <c r="F24" s="4">
        <v>52</v>
      </c>
      <c r="G24" s="4">
        <v>581</v>
      </c>
      <c r="H24" s="4">
        <v>500</v>
      </c>
      <c r="I24" s="4">
        <v>57</v>
      </c>
      <c r="J24" s="4">
        <v>556</v>
      </c>
      <c r="K24" s="4">
        <v>1400</v>
      </c>
      <c r="L24" s="4">
        <v>74</v>
      </c>
      <c r="M24" s="4">
        <v>751</v>
      </c>
      <c r="N24" s="4">
        <v>3388</v>
      </c>
      <c r="O24" s="4">
        <v>43</v>
      </c>
      <c r="P24" s="4">
        <v>533</v>
      </c>
      <c r="Q24" s="4">
        <v>1755</v>
      </c>
      <c r="R24" s="4">
        <v>52</v>
      </c>
      <c r="S24" s="4">
        <v>460</v>
      </c>
      <c r="T24" s="4">
        <v>1287</v>
      </c>
      <c r="U24" s="4">
        <v>41</v>
      </c>
      <c r="V24" s="4">
        <v>409</v>
      </c>
      <c r="W24" s="4">
        <v>740</v>
      </c>
      <c r="X24" s="4">
        <v>104</v>
      </c>
      <c r="Y24" s="4">
        <v>1009</v>
      </c>
      <c r="Z24" s="4">
        <v>3986</v>
      </c>
      <c r="AA24" s="4">
        <v>325</v>
      </c>
      <c r="AB24" s="4">
        <v>1614</v>
      </c>
      <c r="AC24" s="4">
        <v>3785</v>
      </c>
      <c r="AD24" s="3">
        <f t="shared" si="6"/>
        <v>1147</v>
      </c>
      <c r="AE24" s="3">
        <f t="shared" si="6"/>
        <v>8026</v>
      </c>
      <c r="AF24" s="3">
        <f t="shared" si="6"/>
        <v>20341</v>
      </c>
    </row>
    <row r="25" spans="1:32" ht="15.75">
      <c r="A25" s="2">
        <v>19</v>
      </c>
      <c r="B25" s="1" t="s">
        <v>30</v>
      </c>
      <c r="C25" s="4">
        <v>155</v>
      </c>
      <c r="D25" s="4">
        <v>5436</v>
      </c>
      <c r="E25" s="4">
        <v>1300</v>
      </c>
      <c r="F25" s="4">
        <v>32</v>
      </c>
      <c r="G25" s="4">
        <v>271</v>
      </c>
      <c r="H25" s="4">
        <v>400</v>
      </c>
      <c r="I25" s="4">
        <v>38</v>
      </c>
      <c r="J25" s="4">
        <v>388</v>
      </c>
      <c r="K25" s="4">
        <v>700</v>
      </c>
      <c r="L25" s="4">
        <v>113</v>
      </c>
      <c r="M25" s="4">
        <v>1747</v>
      </c>
      <c r="N25" s="4">
        <v>3896</v>
      </c>
      <c r="O25" s="4">
        <v>16</v>
      </c>
      <c r="P25" s="4">
        <v>247</v>
      </c>
      <c r="Q25" s="4">
        <v>429</v>
      </c>
      <c r="R25" s="4">
        <v>14</v>
      </c>
      <c r="S25" s="4">
        <v>165</v>
      </c>
      <c r="T25" s="4">
        <v>180</v>
      </c>
      <c r="U25" s="4">
        <v>26</v>
      </c>
      <c r="V25" s="4">
        <v>198</v>
      </c>
      <c r="W25" s="4">
        <v>580</v>
      </c>
      <c r="X25" s="4">
        <v>63</v>
      </c>
      <c r="Y25" s="4">
        <v>898</v>
      </c>
      <c r="Z25" s="4">
        <v>4417</v>
      </c>
      <c r="AA25" s="4">
        <v>118</v>
      </c>
      <c r="AB25" s="4">
        <v>453</v>
      </c>
      <c r="AC25" s="4">
        <v>402</v>
      </c>
      <c r="AD25" s="3">
        <f t="shared" si="6"/>
        <v>575</v>
      </c>
      <c r="AE25" s="3">
        <f t="shared" si="6"/>
        <v>9803</v>
      </c>
      <c r="AF25" s="3">
        <f t="shared" si="6"/>
        <v>12304</v>
      </c>
    </row>
    <row r="26" spans="1:32" ht="15.75">
      <c r="A26" s="2">
        <v>20</v>
      </c>
      <c r="B26" s="1" t="s">
        <v>31</v>
      </c>
      <c r="C26" s="4">
        <v>706</v>
      </c>
      <c r="D26" s="4">
        <v>9616</v>
      </c>
      <c r="E26" s="4">
        <v>7500</v>
      </c>
      <c r="F26" s="4">
        <v>147</v>
      </c>
      <c r="G26" s="4">
        <v>1487</v>
      </c>
      <c r="H26" s="4">
        <v>2100</v>
      </c>
      <c r="I26" s="4">
        <v>139</v>
      </c>
      <c r="J26" s="4">
        <v>1448</v>
      </c>
      <c r="K26" s="4">
        <v>2000</v>
      </c>
      <c r="L26" s="4">
        <v>103</v>
      </c>
      <c r="M26" s="4">
        <v>1530</v>
      </c>
      <c r="N26" s="4">
        <v>2314</v>
      </c>
      <c r="O26" s="4">
        <v>118</v>
      </c>
      <c r="P26" s="4">
        <v>1097</v>
      </c>
      <c r="Q26" s="4">
        <v>3055</v>
      </c>
      <c r="R26" s="4">
        <v>157</v>
      </c>
      <c r="S26" s="4">
        <v>1532</v>
      </c>
      <c r="T26" s="4">
        <v>1781</v>
      </c>
      <c r="U26" s="4">
        <v>104</v>
      </c>
      <c r="V26" s="4">
        <v>1225</v>
      </c>
      <c r="W26" s="4">
        <v>2699</v>
      </c>
      <c r="X26" s="4">
        <v>149</v>
      </c>
      <c r="Y26" s="4">
        <v>2328</v>
      </c>
      <c r="Z26" s="4">
        <v>3318</v>
      </c>
      <c r="AA26" s="4">
        <v>418</v>
      </c>
      <c r="AB26" s="4">
        <v>3179</v>
      </c>
      <c r="AC26" s="4">
        <v>5148</v>
      </c>
      <c r="AD26" s="3">
        <f t="shared" si="6"/>
        <v>2041</v>
      </c>
      <c r="AE26" s="3">
        <f t="shared" si="6"/>
        <v>23442</v>
      </c>
      <c r="AF26" s="3">
        <f t="shared" si="6"/>
        <v>29915</v>
      </c>
    </row>
    <row r="27" spans="1:32" ht="15.75">
      <c r="A27" s="2">
        <v>21</v>
      </c>
      <c r="B27" s="1" t="s">
        <v>32</v>
      </c>
      <c r="C27" s="4">
        <v>674</v>
      </c>
      <c r="D27" s="4">
        <v>9159</v>
      </c>
      <c r="E27" s="4">
        <v>6700</v>
      </c>
      <c r="F27" s="4">
        <v>105</v>
      </c>
      <c r="G27" s="4">
        <v>916</v>
      </c>
      <c r="H27" s="4">
        <v>1400</v>
      </c>
      <c r="I27" s="4">
        <v>151</v>
      </c>
      <c r="J27" s="4">
        <v>1853</v>
      </c>
      <c r="K27" s="4">
        <v>2300</v>
      </c>
      <c r="L27" s="4">
        <v>274</v>
      </c>
      <c r="M27" s="4">
        <v>2441</v>
      </c>
      <c r="N27" s="4">
        <v>3673</v>
      </c>
      <c r="O27" s="4">
        <v>160</v>
      </c>
      <c r="P27" s="4">
        <v>1624</v>
      </c>
      <c r="Q27" s="4">
        <v>8797</v>
      </c>
      <c r="R27" s="4">
        <v>63</v>
      </c>
      <c r="S27" s="4">
        <v>826</v>
      </c>
      <c r="T27" s="4">
        <v>1716</v>
      </c>
      <c r="U27" s="4">
        <v>99</v>
      </c>
      <c r="V27" s="4">
        <v>1318</v>
      </c>
      <c r="W27" s="4">
        <v>2200</v>
      </c>
      <c r="X27" s="4">
        <v>117</v>
      </c>
      <c r="Y27" s="4">
        <v>1545</v>
      </c>
      <c r="Z27" s="4">
        <v>3962</v>
      </c>
      <c r="AA27" s="4">
        <v>506</v>
      </c>
      <c r="AB27" s="4">
        <v>3444</v>
      </c>
      <c r="AC27" s="4">
        <v>6127</v>
      </c>
      <c r="AD27" s="3">
        <f t="shared" si="6"/>
        <v>2149</v>
      </c>
      <c r="AE27" s="3">
        <f t="shared" si="6"/>
        <v>23126</v>
      </c>
      <c r="AF27" s="3">
        <f t="shared" si="6"/>
        <v>36875</v>
      </c>
    </row>
    <row r="28" spans="1:32" ht="15.75">
      <c r="A28" s="2">
        <v>22</v>
      </c>
      <c r="B28" s="1" t="s">
        <v>58</v>
      </c>
      <c r="C28" s="4">
        <v>373</v>
      </c>
      <c r="D28" s="4">
        <v>5082</v>
      </c>
      <c r="E28" s="4">
        <v>3100</v>
      </c>
      <c r="F28" s="4">
        <v>35</v>
      </c>
      <c r="G28" s="4">
        <v>425</v>
      </c>
      <c r="H28" s="4">
        <v>300</v>
      </c>
      <c r="I28" s="4">
        <v>40</v>
      </c>
      <c r="J28" s="4">
        <v>461</v>
      </c>
      <c r="K28" s="4">
        <v>1100</v>
      </c>
      <c r="L28" s="4">
        <v>47</v>
      </c>
      <c r="M28" s="4">
        <v>459</v>
      </c>
      <c r="N28" s="4">
        <v>386</v>
      </c>
      <c r="O28" s="4">
        <v>62</v>
      </c>
      <c r="P28" s="4">
        <v>838</v>
      </c>
      <c r="Q28" s="4">
        <v>1290</v>
      </c>
      <c r="R28" s="4">
        <v>29</v>
      </c>
      <c r="S28" s="4">
        <v>301</v>
      </c>
      <c r="T28" s="4">
        <v>897</v>
      </c>
      <c r="U28" s="4">
        <v>17</v>
      </c>
      <c r="V28" s="4">
        <v>188</v>
      </c>
      <c r="W28" s="4">
        <v>288</v>
      </c>
      <c r="X28" s="4">
        <v>21</v>
      </c>
      <c r="Y28" s="4">
        <v>278</v>
      </c>
      <c r="Z28" s="4">
        <v>905</v>
      </c>
      <c r="AA28" s="4">
        <v>354</v>
      </c>
      <c r="AB28" s="4">
        <v>1762</v>
      </c>
      <c r="AC28" s="4">
        <v>2799</v>
      </c>
      <c r="AD28" s="3">
        <f t="shared" si="6"/>
        <v>978</v>
      </c>
      <c r="AE28" s="3">
        <f t="shared" si="6"/>
        <v>9794</v>
      </c>
      <c r="AF28" s="3">
        <f t="shared" si="6"/>
        <v>11065</v>
      </c>
    </row>
    <row r="29" spans="1:32" ht="15.75">
      <c r="A29" s="2">
        <v>23</v>
      </c>
      <c r="B29" s="1" t="s">
        <v>33</v>
      </c>
      <c r="C29" s="4">
        <v>1051</v>
      </c>
      <c r="D29" s="4">
        <v>14313</v>
      </c>
      <c r="E29" s="4">
        <v>20100</v>
      </c>
      <c r="F29" s="4">
        <v>93</v>
      </c>
      <c r="G29" s="4">
        <v>1354</v>
      </c>
      <c r="H29" s="4">
        <v>2400</v>
      </c>
      <c r="I29" s="4">
        <v>83</v>
      </c>
      <c r="J29" s="4">
        <v>1001</v>
      </c>
      <c r="K29" s="4">
        <v>2700</v>
      </c>
      <c r="L29" s="4">
        <v>162</v>
      </c>
      <c r="M29" s="4">
        <v>2146</v>
      </c>
      <c r="N29" s="4">
        <v>6498</v>
      </c>
      <c r="O29" s="4">
        <v>52</v>
      </c>
      <c r="P29" s="4">
        <v>942</v>
      </c>
      <c r="Q29" s="4">
        <v>739</v>
      </c>
      <c r="R29" s="4">
        <v>138</v>
      </c>
      <c r="S29" s="4">
        <v>1016</v>
      </c>
      <c r="T29" s="4">
        <v>2314</v>
      </c>
      <c r="U29" s="4">
        <v>75</v>
      </c>
      <c r="V29" s="4">
        <v>1138</v>
      </c>
      <c r="W29" s="4">
        <v>3058</v>
      </c>
      <c r="X29" s="4">
        <v>292</v>
      </c>
      <c r="Y29" s="4">
        <v>2716</v>
      </c>
      <c r="Z29" s="4">
        <v>5726</v>
      </c>
      <c r="AA29" s="4">
        <v>510</v>
      </c>
      <c r="AB29" s="4">
        <v>3844</v>
      </c>
      <c r="AC29" s="4">
        <v>9604</v>
      </c>
      <c r="AD29" s="3">
        <f t="shared" si="6"/>
        <v>2456</v>
      </c>
      <c r="AE29" s="3">
        <f t="shared" si="6"/>
        <v>28470</v>
      </c>
      <c r="AF29" s="3">
        <f t="shared" si="6"/>
        <v>53139</v>
      </c>
    </row>
    <row r="30" spans="1:32" s="7" customFormat="1" ht="15.75">
      <c r="A30" s="1"/>
      <c r="B30" s="1" t="s">
        <v>34</v>
      </c>
      <c r="C30" s="3">
        <f aca="true" t="shared" si="7" ref="C30:AF30">SUM(C22:C29)</f>
        <v>5943</v>
      </c>
      <c r="D30" s="3">
        <f t="shared" si="7"/>
        <v>78528</v>
      </c>
      <c r="E30" s="3">
        <f t="shared" si="7"/>
        <v>91400</v>
      </c>
      <c r="F30" s="3">
        <f t="shared" si="7"/>
        <v>750</v>
      </c>
      <c r="G30" s="3">
        <f t="shared" si="7"/>
        <v>9537</v>
      </c>
      <c r="H30" s="3">
        <f t="shared" si="7"/>
        <v>15700</v>
      </c>
      <c r="I30" s="3">
        <f t="shared" si="7"/>
        <v>793</v>
      </c>
      <c r="J30" s="3">
        <f t="shared" si="7"/>
        <v>10631</v>
      </c>
      <c r="K30" s="3">
        <f t="shared" si="7"/>
        <v>21700</v>
      </c>
      <c r="L30" s="3">
        <f t="shared" si="7"/>
        <v>962</v>
      </c>
      <c r="M30" s="3">
        <f t="shared" si="7"/>
        <v>11432</v>
      </c>
      <c r="N30" s="3">
        <f t="shared" si="7"/>
        <v>34177</v>
      </c>
      <c r="O30" s="3">
        <f t="shared" si="7"/>
        <v>995</v>
      </c>
      <c r="P30" s="3">
        <f t="shared" si="7"/>
        <v>9398</v>
      </c>
      <c r="Q30" s="3">
        <f t="shared" si="7"/>
        <v>127027</v>
      </c>
      <c r="R30" s="5">
        <f t="shared" si="7"/>
        <v>974</v>
      </c>
      <c r="S30" s="5">
        <f t="shared" si="7"/>
        <v>9382</v>
      </c>
      <c r="T30" s="5">
        <f t="shared" si="7"/>
        <v>26682</v>
      </c>
      <c r="U30" s="5">
        <f t="shared" si="7"/>
        <v>717</v>
      </c>
      <c r="V30" s="5">
        <f t="shared" si="7"/>
        <v>9557</v>
      </c>
      <c r="W30" s="5">
        <f t="shared" si="7"/>
        <v>25344</v>
      </c>
      <c r="X30" s="5">
        <f t="shared" si="7"/>
        <v>1137</v>
      </c>
      <c r="Y30" s="5">
        <f t="shared" si="7"/>
        <v>14141</v>
      </c>
      <c r="Z30" s="5">
        <f t="shared" si="7"/>
        <v>45208</v>
      </c>
      <c r="AA30" s="5">
        <f t="shared" si="7"/>
        <v>3878</v>
      </c>
      <c r="AB30" s="5">
        <f t="shared" si="7"/>
        <v>23384</v>
      </c>
      <c r="AC30" s="5">
        <f t="shared" si="7"/>
        <v>52045</v>
      </c>
      <c r="AD30" s="5">
        <f t="shared" si="7"/>
        <v>16149</v>
      </c>
      <c r="AE30" s="5">
        <f t="shared" si="7"/>
        <v>175990</v>
      </c>
      <c r="AF30" s="5">
        <f t="shared" si="7"/>
        <v>439283</v>
      </c>
    </row>
    <row r="31" spans="1:32" ht="15.75">
      <c r="A31" s="2">
        <v>24</v>
      </c>
      <c r="B31" s="1" t="s">
        <v>35</v>
      </c>
      <c r="C31" s="4">
        <v>720</v>
      </c>
      <c r="D31" s="4">
        <v>9809</v>
      </c>
      <c r="E31" s="4">
        <v>18100</v>
      </c>
      <c r="F31" s="4">
        <v>47</v>
      </c>
      <c r="G31" s="4">
        <v>881</v>
      </c>
      <c r="H31" s="4">
        <v>1600</v>
      </c>
      <c r="I31" s="4">
        <v>44</v>
      </c>
      <c r="J31" s="4">
        <v>825</v>
      </c>
      <c r="K31" s="4">
        <v>1300</v>
      </c>
      <c r="L31" s="4">
        <v>49</v>
      </c>
      <c r="M31" s="4">
        <v>388</v>
      </c>
      <c r="N31" s="4">
        <v>1073</v>
      </c>
      <c r="O31" s="4">
        <v>38</v>
      </c>
      <c r="P31" s="4">
        <v>557</v>
      </c>
      <c r="Q31" s="4">
        <v>1109</v>
      </c>
      <c r="R31" s="4">
        <v>52</v>
      </c>
      <c r="S31" s="4">
        <v>711</v>
      </c>
      <c r="T31" s="4">
        <v>2860</v>
      </c>
      <c r="U31" s="4">
        <v>37</v>
      </c>
      <c r="V31" s="4">
        <v>285</v>
      </c>
      <c r="W31" s="4">
        <v>967</v>
      </c>
      <c r="X31" s="4">
        <v>48</v>
      </c>
      <c r="Y31" s="4">
        <v>720</v>
      </c>
      <c r="Z31" s="4">
        <v>2349</v>
      </c>
      <c r="AA31" s="4">
        <v>514</v>
      </c>
      <c r="AB31" s="4">
        <v>1866</v>
      </c>
      <c r="AC31" s="4">
        <v>1658</v>
      </c>
      <c r="AD31" s="3">
        <f aca="true" t="shared" si="8" ref="AD31:AF35">SUM(C31+F31+I31+L31+O31+R31+U31+X31+AA31)</f>
        <v>1549</v>
      </c>
      <c r="AE31" s="3">
        <f t="shared" si="8"/>
        <v>16042</v>
      </c>
      <c r="AF31" s="3">
        <f t="shared" si="8"/>
        <v>31016</v>
      </c>
    </row>
    <row r="32" spans="1:32" ht="15.75">
      <c r="A32" s="2">
        <v>25</v>
      </c>
      <c r="B32" s="1" t="s">
        <v>36</v>
      </c>
      <c r="C32" s="4">
        <v>768</v>
      </c>
      <c r="D32" s="4">
        <v>10459</v>
      </c>
      <c r="E32" s="4">
        <v>10100</v>
      </c>
      <c r="F32" s="4">
        <v>114</v>
      </c>
      <c r="G32" s="4">
        <v>1011</v>
      </c>
      <c r="H32" s="4">
        <v>1800</v>
      </c>
      <c r="I32" s="4">
        <v>67</v>
      </c>
      <c r="J32" s="4">
        <v>600</v>
      </c>
      <c r="K32" s="4">
        <v>1600</v>
      </c>
      <c r="L32" s="4">
        <v>49</v>
      </c>
      <c r="M32" s="4">
        <v>426</v>
      </c>
      <c r="N32" s="4">
        <v>1233</v>
      </c>
      <c r="O32" s="4">
        <v>75</v>
      </c>
      <c r="P32" s="4">
        <v>566</v>
      </c>
      <c r="Q32" s="4">
        <v>1439</v>
      </c>
      <c r="R32" s="4">
        <v>75</v>
      </c>
      <c r="S32" s="4">
        <v>391</v>
      </c>
      <c r="T32" s="4">
        <v>1155</v>
      </c>
      <c r="U32" s="4">
        <v>93</v>
      </c>
      <c r="V32" s="4">
        <v>789</v>
      </c>
      <c r="W32" s="4">
        <v>2729</v>
      </c>
      <c r="X32" s="4">
        <v>196</v>
      </c>
      <c r="Y32" s="4">
        <v>1164</v>
      </c>
      <c r="Z32" s="4">
        <v>2833</v>
      </c>
      <c r="AA32" s="4">
        <v>917</v>
      </c>
      <c r="AB32" s="4">
        <v>2234</v>
      </c>
      <c r="AC32" s="4">
        <v>3904</v>
      </c>
      <c r="AD32" s="3">
        <f t="shared" si="8"/>
        <v>2354</v>
      </c>
      <c r="AE32" s="3">
        <f t="shared" si="8"/>
        <v>17640</v>
      </c>
      <c r="AF32" s="3">
        <f t="shared" si="8"/>
        <v>26793</v>
      </c>
    </row>
    <row r="33" spans="1:32" ht="15.75">
      <c r="A33" s="2">
        <v>26</v>
      </c>
      <c r="B33" s="1" t="s">
        <v>37</v>
      </c>
      <c r="C33" s="4">
        <v>246</v>
      </c>
      <c r="D33" s="4">
        <v>3353</v>
      </c>
      <c r="E33" s="4">
        <v>1800</v>
      </c>
      <c r="F33" s="4">
        <v>31</v>
      </c>
      <c r="G33" s="4">
        <v>386</v>
      </c>
      <c r="H33" s="4">
        <v>300</v>
      </c>
      <c r="I33" s="4">
        <v>30</v>
      </c>
      <c r="J33" s="4">
        <v>358</v>
      </c>
      <c r="K33" s="4">
        <v>800</v>
      </c>
      <c r="L33" s="4">
        <v>49</v>
      </c>
      <c r="M33" s="4">
        <v>514</v>
      </c>
      <c r="N33" s="4">
        <v>1373</v>
      </c>
      <c r="O33" s="4">
        <v>29</v>
      </c>
      <c r="P33" s="4">
        <v>263</v>
      </c>
      <c r="Q33" s="4">
        <v>521</v>
      </c>
      <c r="R33" s="4">
        <v>17</v>
      </c>
      <c r="S33" s="4">
        <v>244</v>
      </c>
      <c r="T33" s="4">
        <v>348</v>
      </c>
      <c r="U33" s="4">
        <v>18</v>
      </c>
      <c r="V33" s="4">
        <v>155</v>
      </c>
      <c r="W33" s="4">
        <v>148</v>
      </c>
      <c r="X33" s="4">
        <v>27</v>
      </c>
      <c r="Y33" s="4">
        <v>185</v>
      </c>
      <c r="Z33" s="4">
        <v>387</v>
      </c>
      <c r="AA33" s="4">
        <v>478</v>
      </c>
      <c r="AB33" s="4">
        <v>1983</v>
      </c>
      <c r="AC33" s="4">
        <v>1462</v>
      </c>
      <c r="AD33" s="3">
        <f t="shared" si="8"/>
        <v>925</v>
      </c>
      <c r="AE33" s="3">
        <f t="shared" si="8"/>
        <v>7441</v>
      </c>
      <c r="AF33" s="3">
        <f t="shared" si="8"/>
        <v>7139</v>
      </c>
    </row>
    <row r="34" spans="1:32" ht="15.75">
      <c r="A34" s="2">
        <v>27</v>
      </c>
      <c r="B34" s="1" t="s">
        <v>38</v>
      </c>
      <c r="C34" s="4">
        <v>1905</v>
      </c>
      <c r="D34" s="4">
        <v>24861</v>
      </c>
      <c r="E34" s="4">
        <v>7600</v>
      </c>
      <c r="F34" s="4">
        <v>164</v>
      </c>
      <c r="G34" s="4">
        <v>1463</v>
      </c>
      <c r="H34" s="4">
        <v>800</v>
      </c>
      <c r="I34" s="4">
        <v>207</v>
      </c>
      <c r="J34" s="4">
        <v>2500</v>
      </c>
      <c r="K34" s="4">
        <v>1800</v>
      </c>
      <c r="L34" s="4">
        <v>59</v>
      </c>
      <c r="M34" s="4">
        <v>556</v>
      </c>
      <c r="N34" s="4">
        <v>1103</v>
      </c>
      <c r="O34" s="4">
        <v>97</v>
      </c>
      <c r="P34" s="4">
        <v>1077</v>
      </c>
      <c r="Q34" s="4">
        <v>11681</v>
      </c>
      <c r="R34" s="4">
        <v>73</v>
      </c>
      <c r="S34" s="4">
        <v>560</v>
      </c>
      <c r="T34" s="4">
        <v>742</v>
      </c>
      <c r="U34" s="4">
        <v>91</v>
      </c>
      <c r="V34" s="4">
        <v>1081</v>
      </c>
      <c r="W34" s="4">
        <v>2921</v>
      </c>
      <c r="X34" s="4">
        <v>204</v>
      </c>
      <c r="Y34" s="4">
        <v>1559</v>
      </c>
      <c r="Z34" s="4">
        <v>3789</v>
      </c>
      <c r="AA34" s="4">
        <v>1117</v>
      </c>
      <c r="AB34" s="4">
        <v>4587</v>
      </c>
      <c r="AC34" s="4">
        <v>5830</v>
      </c>
      <c r="AD34" s="3">
        <f t="shared" si="8"/>
        <v>3917</v>
      </c>
      <c r="AE34" s="3">
        <f t="shared" si="8"/>
        <v>38244</v>
      </c>
      <c r="AF34" s="3">
        <f t="shared" si="8"/>
        <v>36266</v>
      </c>
    </row>
    <row r="35" spans="1:32" ht="15.75">
      <c r="A35" s="2">
        <v>28</v>
      </c>
      <c r="B35" s="1" t="s">
        <v>39</v>
      </c>
      <c r="C35" s="4">
        <v>1082</v>
      </c>
      <c r="D35" s="4">
        <v>13843</v>
      </c>
      <c r="E35" s="4">
        <v>11100</v>
      </c>
      <c r="F35" s="4">
        <v>83</v>
      </c>
      <c r="G35" s="4">
        <v>1526</v>
      </c>
      <c r="H35" s="4">
        <v>1400</v>
      </c>
      <c r="I35" s="4">
        <v>190</v>
      </c>
      <c r="J35" s="4">
        <v>2862</v>
      </c>
      <c r="K35" s="4">
        <v>3300</v>
      </c>
      <c r="L35" s="4">
        <v>52</v>
      </c>
      <c r="M35" s="4">
        <v>651</v>
      </c>
      <c r="N35" s="4">
        <v>1197</v>
      </c>
      <c r="O35" s="4">
        <v>89</v>
      </c>
      <c r="P35" s="4">
        <v>1131</v>
      </c>
      <c r="Q35" s="4">
        <v>4554</v>
      </c>
      <c r="R35" s="4">
        <v>86</v>
      </c>
      <c r="S35" s="4">
        <v>557</v>
      </c>
      <c r="T35" s="4">
        <v>1350</v>
      </c>
      <c r="U35" s="4">
        <v>44</v>
      </c>
      <c r="V35" s="4">
        <v>532</v>
      </c>
      <c r="W35" s="4">
        <v>1857</v>
      </c>
      <c r="X35" s="4">
        <v>295</v>
      </c>
      <c r="Y35" s="4">
        <v>1187</v>
      </c>
      <c r="Z35" s="4">
        <v>2743</v>
      </c>
      <c r="AA35" s="4">
        <v>1785</v>
      </c>
      <c r="AB35" s="4">
        <v>5202</v>
      </c>
      <c r="AC35" s="4">
        <v>6290</v>
      </c>
      <c r="AD35" s="3">
        <f t="shared" si="8"/>
        <v>3706</v>
      </c>
      <c r="AE35" s="3">
        <f t="shared" si="8"/>
        <v>27491</v>
      </c>
      <c r="AF35" s="3">
        <f t="shared" si="8"/>
        <v>33791</v>
      </c>
    </row>
    <row r="36" spans="1:32" s="7" customFormat="1" ht="15.75">
      <c r="A36" s="1"/>
      <c r="B36" s="1" t="s">
        <v>40</v>
      </c>
      <c r="C36" s="3">
        <f aca="true" t="shared" si="9" ref="C36:AF36">SUM(C31:C35)</f>
        <v>4721</v>
      </c>
      <c r="D36" s="3">
        <f t="shared" si="9"/>
        <v>62325</v>
      </c>
      <c r="E36" s="3">
        <f t="shared" si="9"/>
        <v>48700</v>
      </c>
      <c r="F36" s="3">
        <f t="shared" si="9"/>
        <v>439</v>
      </c>
      <c r="G36" s="3">
        <f t="shared" si="9"/>
        <v>5267</v>
      </c>
      <c r="H36" s="3">
        <f t="shared" si="9"/>
        <v>5900</v>
      </c>
      <c r="I36" s="3">
        <f t="shared" si="9"/>
        <v>538</v>
      </c>
      <c r="J36" s="3">
        <f t="shared" si="9"/>
        <v>7145</v>
      </c>
      <c r="K36" s="3">
        <f t="shared" si="9"/>
        <v>8800</v>
      </c>
      <c r="L36" s="3">
        <f t="shared" si="9"/>
        <v>258</v>
      </c>
      <c r="M36" s="3">
        <f t="shared" si="9"/>
        <v>2535</v>
      </c>
      <c r="N36" s="3">
        <f t="shared" si="9"/>
        <v>5979</v>
      </c>
      <c r="O36" s="3">
        <f t="shared" si="9"/>
        <v>328</v>
      </c>
      <c r="P36" s="3">
        <f t="shared" si="9"/>
        <v>3594</v>
      </c>
      <c r="Q36" s="3">
        <f t="shared" si="9"/>
        <v>19304</v>
      </c>
      <c r="R36" s="3">
        <f t="shared" si="9"/>
        <v>303</v>
      </c>
      <c r="S36" s="3">
        <f t="shared" si="9"/>
        <v>2463</v>
      </c>
      <c r="T36" s="3">
        <f t="shared" si="9"/>
        <v>6455</v>
      </c>
      <c r="U36" s="3">
        <f t="shared" si="9"/>
        <v>283</v>
      </c>
      <c r="V36" s="3">
        <f t="shared" si="9"/>
        <v>2842</v>
      </c>
      <c r="W36" s="3">
        <f t="shared" si="9"/>
        <v>8622</v>
      </c>
      <c r="X36" s="3">
        <f t="shared" si="9"/>
        <v>770</v>
      </c>
      <c r="Y36" s="3">
        <f t="shared" si="9"/>
        <v>4815</v>
      </c>
      <c r="Z36" s="3">
        <f t="shared" si="9"/>
        <v>12101</v>
      </c>
      <c r="AA36" s="3">
        <f t="shared" si="9"/>
        <v>4811</v>
      </c>
      <c r="AB36" s="3">
        <f t="shared" si="9"/>
        <v>15872</v>
      </c>
      <c r="AC36" s="3">
        <f t="shared" si="9"/>
        <v>19144</v>
      </c>
      <c r="AD36" s="3">
        <f t="shared" si="9"/>
        <v>12451</v>
      </c>
      <c r="AE36" s="3">
        <f t="shared" si="9"/>
        <v>106858</v>
      </c>
      <c r="AF36" s="3">
        <f t="shared" si="9"/>
        <v>135005</v>
      </c>
    </row>
    <row r="37" spans="1:32" ht="15.75">
      <c r="A37" s="2">
        <v>29</v>
      </c>
      <c r="B37" s="1" t="s">
        <v>41</v>
      </c>
      <c r="C37" s="4">
        <v>1146</v>
      </c>
      <c r="D37" s="4">
        <v>15599</v>
      </c>
      <c r="E37" s="4">
        <v>12900</v>
      </c>
      <c r="F37" s="4">
        <v>72</v>
      </c>
      <c r="G37" s="4">
        <v>1107</v>
      </c>
      <c r="H37" s="4">
        <v>1600</v>
      </c>
      <c r="I37" s="4">
        <v>71</v>
      </c>
      <c r="J37" s="4">
        <v>1513</v>
      </c>
      <c r="K37" s="4">
        <v>3200</v>
      </c>
      <c r="L37" s="4">
        <v>69</v>
      </c>
      <c r="M37" s="4">
        <v>863</v>
      </c>
      <c r="N37" s="4">
        <v>1591</v>
      </c>
      <c r="O37" s="4">
        <v>83</v>
      </c>
      <c r="P37" s="4">
        <v>1040</v>
      </c>
      <c r="Q37" s="4">
        <v>3599</v>
      </c>
      <c r="R37" s="6">
        <v>98</v>
      </c>
      <c r="S37" s="6">
        <v>881</v>
      </c>
      <c r="T37" s="6">
        <v>1148</v>
      </c>
      <c r="U37" s="6">
        <v>99</v>
      </c>
      <c r="V37" s="6">
        <v>1283</v>
      </c>
      <c r="W37" s="6">
        <v>3705</v>
      </c>
      <c r="X37" s="6">
        <v>127</v>
      </c>
      <c r="Y37" s="6">
        <v>1143</v>
      </c>
      <c r="Z37" s="6">
        <v>3506</v>
      </c>
      <c r="AA37" s="6">
        <v>1320</v>
      </c>
      <c r="AB37" s="6">
        <v>3786</v>
      </c>
      <c r="AC37" s="6">
        <v>6015</v>
      </c>
      <c r="AD37" s="3">
        <f aca="true" t="shared" si="10" ref="AD37:AF42">SUM(C37+F37+I37+L37+O37+R37+U37+X37+AA37)</f>
        <v>3085</v>
      </c>
      <c r="AE37" s="3">
        <f t="shared" si="10"/>
        <v>27215</v>
      </c>
      <c r="AF37" s="3">
        <f t="shared" si="10"/>
        <v>37264</v>
      </c>
    </row>
    <row r="38" spans="1:32" ht="15.75">
      <c r="A38" s="2">
        <v>30</v>
      </c>
      <c r="B38" s="1" t="s">
        <v>42</v>
      </c>
      <c r="C38" s="4">
        <v>3174</v>
      </c>
      <c r="D38" s="4">
        <v>43210</v>
      </c>
      <c r="E38" s="4">
        <v>52400</v>
      </c>
      <c r="F38" s="4">
        <v>663</v>
      </c>
      <c r="G38" s="4">
        <v>13168</v>
      </c>
      <c r="H38" s="4">
        <v>14600</v>
      </c>
      <c r="I38" s="4">
        <v>685</v>
      </c>
      <c r="J38" s="4">
        <v>9767</v>
      </c>
      <c r="K38" s="4">
        <v>16900</v>
      </c>
      <c r="L38" s="4">
        <v>929</v>
      </c>
      <c r="M38" s="4">
        <v>14375</v>
      </c>
      <c r="N38" s="4">
        <v>22051</v>
      </c>
      <c r="O38" s="4">
        <v>1141</v>
      </c>
      <c r="P38" s="4">
        <v>15907</v>
      </c>
      <c r="Q38" s="4">
        <v>27729</v>
      </c>
      <c r="R38" s="6">
        <v>978</v>
      </c>
      <c r="S38" s="6">
        <v>9926</v>
      </c>
      <c r="T38" s="6">
        <v>19910</v>
      </c>
      <c r="U38" s="6">
        <v>960</v>
      </c>
      <c r="V38" s="6">
        <v>10629</v>
      </c>
      <c r="W38" s="6">
        <v>24794</v>
      </c>
      <c r="X38" s="6">
        <v>1440</v>
      </c>
      <c r="Y38" s="6">
        <v>11714</v>
      </c>
      <c r="Z38" s="6">
        <v>30839</v>
      </c>
      <c r="AA38" s="6">
        <v>3769</v>
      </c>
      <c r="AB38" s="6">
        <v>17681</v>
      </c>
      <c r="AC38" s="6">
        <v>30793</v>
      </c>
      <c r="AD38" s="3">
        <f t="shared" si="10"/>
        <v>13739</v>
      </c>
      <c r="AE38" s="3">
        <f t="shared" si="10"/>
        <v>146377</v>
      </c>
      <c r="AF38" s="3">
        <f t="shared" si="10"/>
        <v>240016</v>
      </c>
    </row>
    <row r="39" spans="1:32" ht="15.75">
      <c r="A39" s="2">
        <v>31</v>
      </c>
      <c r="B39" s="1" t="s">
        <v>43</v>
      </c>
      <c r="C39" s="4">
        <v>937</v>
      </c>
      <c r="D39" s="4">
        <v>12764</v>
      </c>
      <c r="E39" s="4">
        <v>8100</v>
      </c>
      <c r="F39" s="4">
        <v>105</v>
      </c>
      <c r="G39" s="4">
        <v>1033</v>
      </c>
      <c r="H39" s="4">
        <v>1200</v>
      </c>
      <c r="I39" s="4">
        <v>168</v>
      </c>
      <c r="J39" s="4">
        <v>2155</v>
      </c>
      <c r="K39" s="4">
        <v>9300</v>
      </c>
      <c r="L39" s="4">
        <v>128</v>
      </c>
      <c r="M39" s="4">
        <v>635</v>
      </c>
      <c r="N39" s="4">
        <v>768</v>
      </c>
      <c r="O39" s="4">
        <v>42</v>
      </c>
      <c r="P39" s="4">
        <v>629</v>
      </c>
      <c r="Q39" s="4">
        <v>834</v>
      </c>
      <c r="R39" s="6">
        <v>47</v>
      </c>
      <c r="S39" s="6">
        <v>391</v>
      </c>
      <c r="T39" s="6">
        <v>1404</v>
      </c>
      <c r="U39" s="6">
        <v>33</v>
      </c>
      <c r="V39" s="6">
        <v>345</v>
      </c>
      <c r="W39" s="6">
        <v>559</v>
      </c>
      <c r="X39" s="6">
        <v>78</v>
      </c>
      <c r="Y39" s="6">
        <v>939</v>
      </c>
      <c r="Z39" s="6">
        <v>1637</v>
      </c>
      <c r="AA39" s="6">
        <v>421</v>
      </c>
      <c r="AB39" s="6">
        <v>3581</v>
      </c>
      <c r="AC39" s="6">
        <v>5173</v>
      </c>
      <c r="AD39" s="3">
        <f t="shared" si="10"/>
        <v>1959</v>
      </c>
      <c r="AE39" s="3">
        <f t="shared" si="10"/>
        <v>22472</v>
      </c>
      <c r="AF39" s="3">
        <f t="shared" si="10"/>
        <v>28975</v>
      </c>
    </row>
    <row r="40" spans="1:32" ht="15.75">
      <c r="A40" s="2">
        <v>32</v>
      </c>
      <c r="B40" s="1" t="s">
        <v>44</v>
      </c>
      <c r="C40" s="4">
        <v>841</v>
      </c>
      <c r="D40" s="4">
        <v>11450</v>
      </c>
      <c r="E40" s="4">
        <v>9200</v>
      </c>
      <c r="F40" s="4">
        <v>151</v>
      </c>
      <c r="G40" s="4">
        <v>2187</v>
      </c>
      <c r="H40" s="4">
        <v>2200</v>
      </c>
      <c r="I40" s="4">
        <v>134</v>
      </c>
      <c r="J40" s="4">
        <v>1509</v>
      </c>
      <c r="K40" s="4">
        <v>1100</v>
      </c>
      <c r="L40" s="4">
        <v>126</v>
      </c>
      <c r="M40" s="4">
        <v>1017</v>
      </c>
      <c r="N40" s="4">
        <v>535</v>
      </c>
      <c r="O40" s="4">
        <v>56</v>
      </c>
      <c r="P40" s="4">
        <v>586</v>
      </c>
      <c r="Q40" s="4">
        <v>1338</v>
      </c>
      <c r="R40" s="6">
        <v>51</v>
      </c>
      <c r="S40" s="6">
        <v>448</v>
      </c>
      <c r="T40" s="6">
        <v>1051</v>
      </c>
      <c r="U40" s="6">
        <v>65</v>
      </c>
      <c r="V40" s="6">
        <v>480</v>
      </c>
      <c r="W40" s="6">
        <v>766</v>
      </c>
      <c r="X40" s="6">
        <v>69</v>
      </c>
      <c r="Y40" s="6">
        <v>638</v>
      </c>
      <c r="Z40" s="6">
        <v>1813</v>
      </c>
      <c r="AA40" s="6">
        <v>726</v>
      </c>
      <c r="AB40" s="6">
        <v>1504</v>
      </c>
      <c r="AC40" s="6">
        <v>3241</v>
      </c>
      <c r="AD40" s="3">
        <f t="shared" si="10"/>
        <v>2219</v>
      </c>
      <c r="AE40" s="3">
        <f t="shared" si="10"/>
        <v>19819</v>
      </c>
      <c r="AF40" s="3">
        <f t="shared" si="10"/>
        <v>21244</v>
      </c>
    </row>
    <row r="41" spans="1:32" ht="15.75">
      <c r="A41" s="2">
        <v>33</v>
      </c>
      <c r="B41" s="1" t="s">
        <v>59</v>
      </c>
      <c r="C41" s="4">
        <v>853</v>
      </c>
      <c r="D41" s="4">
        <v>11610</v>
      </c>
      <c r="E41" s="4">
        <v>5300</v>
      </c>
      <c r="F41" s="4">
        <v>82</v>
      </c>
      <c r="G41" s="4">
        <v>770</v>
      </c>
      <c r="H41" s="4">
        <v>800</v>
      </c>
      <c r="I41" s="4">
        <v>164</v>
      </c>
      <c r="J41" s="4">
        <v>1584</v>
      </c>
      <c r="K41" s="4">
        <v>3200</v>
      </c>
      <c r="L41" s="4">
        <v>53</v>
      </c>
      <c r="M41" s="4">
        <v>485</v>
      </c>
      <c r="N41" s="4">
        <v>1243</v>
      </c>
      <c r="O41" s="4">
        <v>94</v>
      </c>
      <c r="P41" s="4">
        <v>946</v>
      </c>
      <c r="Q41" s="4">
        <v>1636</v>
      </c>
      <c r="R41" s="6">
        <v>127</v>
      </c>
      <c r="S41" s="6">
        <v>1509</v>
      </c>
      <c r="T41" s="6">
        <v>2031</v>
      </c>
      <c r="U41" s="6">
        <v>618</v>
      </c>
      <c r="V41" s="6">
        <v>1971</v>
      </c>
      <c r="W41" s="6">
        <v>2228</v>
      </c>
      <c r="X41" s="6">
        <v>151</v>
      </c>
      <c r="Y41" s="6">
        <v>1156</v>
      </c>
      <c r="Z41" s="6">
        <v>3092</v>
      </c>
      <c r="AA41" s="6">
        <v>716</v>
      </c>
      <c r="AB41" s="6">
        <v>3053</v>
      </c>
      <c r="AC41" s="6">
        <v>4019</v>
      </c>
      <c r="AD41" s="3">
        <f t="shared" si="10"/>
        <v>2858</v>
      </c>
      <c r="AE41" s="3">
        <f t="shared" si="10"/>
        <v>23084</v>
      </c>
      <c r="AF41" s="3">
        <f t="shared" si="10"/>
        <v>23549</v>
      </c>
    </row>
    <row r="42" spans="1:32" ht="15.75">
      <c r="A42" s="2">
        <v>34</v>
      </c>
      <c r="B42" s="1" t="s">
        <v>45</v>
      </c>
      <c r="C42" s="4">
        <v>286</v>
      </c>
      <c r="D42" s="4">
        <v>3900</v>
      </c>
      <c r="E42" s="4">
        <v>6200</v>
      </c>
      <c r="F42" s="4">
        <v>38</v>
      </c>
      <c r="G42" s="4">
        <v>180</v>
      </c>
      <c r="H42" s="4">
        <v>700</v>
      </c>
      <c r="I42" s="4">
        <v>24</v>
      </c>
      <c r="J42" s="4">
        <v>1077</v>
      </c>
      <c r="K42" s="4">
        <v>800</v>
      </c>
      <c r="L42" s="4">
        <v>7</v>
      </c>
      <c r="M42" s="4">
        <v>106</v>
      </c>
      <c r="N42" s="4">
        <v>59</v>
      </c>
      <c r="O42" s="4">
        <v>29</v>
      </c>
      <c r="P42" s="4">
        <v>400</v>
      </c>
      <c r="Q42" s="4">
        <v>465</v>
      </c>
      <c r="R42" s="6">
        <v>123</v>
      </c>
      <c r="S42" s="6">
        <v>303</v>
      </c>
      <c r="T42" s="6">
        <v>232</v>
      </c>
      <c r="U42" s="6">
        <v>279</v>
      </c>
      <c r="V42" s="6">
        <v>643</v>
      </c>
      <c r="W42" s="6">
        <v>490</v>
      </c>
      <c r="X42" s="6">
        <v>119</v>
      </c>
      <c r="Y42" s="6">
        <v>246</v>
      </c>
      <c r="Z42" s="6">
        <v>659</v>
      </c>
      <c r="AA42" s="6">
        <v>207</v>
      </c>
      <c r="AB42" s="6">
        <v>930</v>
      </c>
      <c r="AC42" s="6">
        <v>495</v>
      </c>
      <c r="AD42" s="3">
        <f t="shared" si="10"/>
        <v>1112</v>
      </c>
      <c r="AE42" s="3">
        <f t="shared" si="10"/>
        <v>7785</v>
      </c>
      <c r="AF42" s="3">
        <f t="shared" si="10"/>
        <v>10100</v>
      </c>
    </row>
    <row r="43" spans="1:32" s="10" customFormat="1" ht="15.75">
      <c r="A43" s="3"/>
      <c r="B43" s="3" t="s">
        <v>46</v>
      </c>
      <c r="C43" s="3">
        <f aca="true" t="shared" si="11" ref="C43:AF43">SUM(C37:C42)</f>
        <v>7237</v>
      </c>
      <c r="D43" s="3">
        <f t="shared" si="11"/>
        <v>98533</v>
      </c>
      <c r="E43" s="3">
        <f t="shared" si="11"/>
        <v>94100</v>
      </c>
      <c r="F43" s="3">
        <f t="shared" si="11"/>
        <v>1111</v>
      </c>
      <c r="G43" s="3">
        <f t="shared" si="11"/>
        <v>18445</v>
      </c>
      <c r="H43" s="3">
        <f t="shared" si="11"/>
        <v>21100</v>
      </c>
      <c r="I43" s="3">
        <f t="shared" si="11"/>
        <v>1246</v>
      </c>
      <c r="J43" s="3">
        <f t="shared" si="11"/>
        <v>17605</v>
      </c>
      <c r="K43" s="3">
        <f t="shared" si="11"/>
        <v>34500</v>
      </c>
      <c r="L43" s="3">
        <f t="shared" si="11"/>
        <v>1312</v>
      </c>
      <c r="M43" s="3">
        <f t="shared" si="11"/>
        <v>17481</v>
      </c>
      <c r="N43" s="3">
        <f t="shared" si="11"/>
        <v>26247</v>
      </c>
      <c r="O43" s="3">
        <f t="shared" si="11"/>
        <v>1445</v>
      </c>
      <c r="P43" s="3">
        <f t="shared" si="11"/>
        <v>19508</v>
      </c>
      <c r="Q43" s="3">
        <f t="shared" si="11"/>
        <v>35601</v>
      </c>
      <c r="R43" s="3">
        <f t="shared" si="11"/>
        <v>1424</v>
      </c>
      <c r="S43" s="3">
        <f t="shared" si="11"/>
        <v>13458</v>
      </c>
      <c r="T43" s="3">
        <f t="shared" si="11"/>
        <v>25776</v>
      </c>
      <c r="U43" s="3">
        <f t="shared" si="11"/>
        <v>2054</v>
      </c>
      <c r="V43" s="3">
        <f t="shared" si="11"/>
        <v>15351</v>
      </c>
      <c r="W43" s="3">
        <f t="shared" si="11"/>
        <v>32542</v>
      </c>
      <c r="X43" s="3">
        <f t="shared" si="11"/>
        <v>1984</v>
      </c>
      <c r="Y43" s="3">
        <f t="shared" si="11"/>
        <v>15836</v>
      </c>
      <c r="Z43" s="3">
        <f t="shared" si="11"/>
        <v>41546</v>
      </c>
      <c r="AA43" s="5">
        <f t="shared" si="11"/>
        <v>7159</v>
      </c>
      <c r="AB43" s="5">
        <f t="shared" si="11"/>
        <v>30535</v>
      </c>
      <c r="AC43" s="5">
        <f t="shared" si="11"/>
        <v>49736</v>
      </c>
      <c r="AD43" s="5">
        <f t="shared" si="11"/>
        <v>24972</v>
      </c>
      <c r="AE43" s="5">
        <f t="shared" si="11"/>
        <v>246752</v>
      </c>
      <c r="AF43" s="5">
        <f t="shared" si="11"/>
        <v>361148</v>
      </c>
    </row>
    <row r="44" spans="1:32" s="10" customFormat="1" ht="15.75">
      <c r="A44" s="3"/>
      <c r="B44" s="3" t="s">
        <v>47</v>
      </c>
      <c r="C44" s="3">
        <f aca="true" t="shared" si="12" ref="C44:Z44">SUM(C4+C9+C15+C21+C30+C36+C43)</f>
        <v>86635</v>
      </c>
      <c r="D44" s="3">
        <f t="shared" si="12"/>
        <v>1095066</v>
      </c>
      <c r="E44" s="3">
        <f t="shared" si="12"/>
        <v>1485900</v>
      </c>
      <c r="F44" s="3">
        <f t="shared" si="12"/>
        <v>10244</v>
      </c>
      <c r="G44" s="3">
        <f t="shared" si="12"/>
        <v>139557</v>
      </c>
      <c r="H44" s="3">
        <f t="shared" si="12"/>
        <v>228100</v>
      </c>
      <c r="I44" s="3">
        <f t="shared" si="12"/>
        <v>11682</v>
      </c>
      <c r="J44" s="3">
        <f t="shared" si="12"/>
        <v>171098</v>
      </c>
      <c r="K44" s="3">
        <f t="shared" si="12"/>
        <v>329500</v>
      </c>
      <c r="L44" s="3">
        <f t="shared" si="12"/>
        <v>11896</v>
      </c>
      <c r="M44" s="3">
        <f t="shared" si="12"/>
        <v>149837</v>
      </c>
      <c r="N44" s="3">
        <f t="shared" si="12"/>
        <v>302756</v>
      </c>
      <c r="O44" s="3">
        <f t="shared" si="12"/>
        <v>14496</v>
      </c>
      <c r="P44" s="3">
        <f t="shared" si="12"/>
        <v>187004</v>
      </c>
      <c r="Q44" s="3">
        <f t="shared" si="12"/>
        <v>556331</v>
      </c>
      <c r="R44" s="5">
        <f t="shared" si="12"/>
        <v>15606</v>
      </c>
      <c r="S44" s="5">
        <f t="shared" si="12"/>
        <v>206657</v>
      </c>
      <c r="T44" s="5">
        <f t="shared" si="12"/>
        <v>444341</v>
      </c>
      <c r="U44" s="5">
        <f t="shared" si="12"/>
        <v>16136</v>
      </c>
      <c r="V44" s="5">
        <f t="shared" si="12"/>
        <v>205996</v>
      </c>
      <c r="W44" s="5">
        <f t="shared" si="12"/>
        <v>545473</v>
      </c>
      <c r="X44" s="5">
        <f t="shared" si="12"/>
        <v>19814</v>
      </c>
      <c r="Y44" s="5">
        <f t="shared" si="12"/>
        <v>248333</v>
      </c>
      <c r="Z44" s="5">
        <f t="shared" si="12"/>
        <v>635760</v>
      </c>
      <c r="AA44" s="5">
        <f aca="true" t="shared" si="13" ref="AA44:AF44">SUM(AA4+AA9+AA15+AA21+AA30+AA36+AA43)</f>
        <v>36992</v>
      </c>
      <c r="AB44" s="5">
        <f t="shared" si="13"/>
        <v>349973</v>
      </c>
      <c r="AC44" s="5">
        <f t="shared" si="13"/>
        <v>717968</v>
      </c>
      <c r="AD44" s="5">
        <f t="shared" si="13"/>
        <v>223501</v>
      </c>
      <c r="AE44" s="5">
        <f t="shared" si="13"/>
        <v>2753521</v>
      </c>
      <c r="AF44" s="5">
        <f t="shared" si="13"/>
        <v>5246129</v>
      </c>
    </row>
    <row r="46" spans="30:32" ht="12.75">
      <c r="AD46" s="14"/>
      <c r="AE46" s="14"/>
      <c r="AF46" s="14"/>
    </row>
  </sheetData>
  <sheetProtection selectLockedCells="1" selectUnlockedCells="1"/>
  <mergeCells count="11">
    <mergeCell ref="R2:T2"/>
    <mergeCell ref="U2:W2"/>
    <mergeCell ref="X2:Z2"/>
    <mergeCell ref="A1:Q1"/>
    <mergeCell ref="R1:AF1"/>
    <mergeCell ref="AA2:AC2"/>
    <mergeCell ref="AD2:AF2"/>
    <mergeCell ref="F2:H2"/>
    <mergeCell ref="I2:K2"/>
    <mergeCell ref="L2:N2"/>
    <mergeCell ref="O2:Q2"/>
  </mergeCells>
  <printOptions/>
  <pageMargins left="0.45" right="0.2" top="0.1" bottom="0.1" header="0" footer="0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Kapilesh Kurne</dc:creator>
  <cp:keywords/>
  <dc:description/>
  <cp:lastModifiedBy>admin</cp:lastModifiedBy>
  <cp:lastPrinted>2015-06-18T07:11:05Z</cp:lastPrinted>
  <dcterms:created xsi:type="dcterms:W3CDTF">2015-05-30T10:11:35Z</dcterms:created>
  <dcterms:modified xsi:type="dcterms:W3CDTF">2015-06-22T10:10:20Z</dcterms:modified>
  <cp:category/>
  <cp:version/>
  <cp:contentType/>
  <cp:contentStatus/>
</cp:coreProperties>
</file>